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8715" activeTab="0"/>
  </bookViews>
  <sheets>
    <sheet name="рейтинг_сводная" sheetId="1" r:id="rId1"/>
    <sheet name="Перекличка Постов № 1" sheetId="2" r:id="rId2"/>
  </sheets>
  <definedNames/>
  <calcPr fullCalcOnLoad="1"/>
</workbook>
</file>

<file path=xl/sharedStrings.xml><?xml version="1.0" encoding="utf-8"?>
<sst xmlns="http://schemas.openxmlformats.org/spreadsheetml/2006/main" count="631" uniqueCount="316">
  <si>
    <t>г.о. Самара</t>
  </si>
  <si>
    <t>№</t>
  </si>
  <si>
    <t>Территория</t>
  </si>
  <si>
    <t>Название ВПО</t>
  </si>
  <si>
    <t xml:space="preserve">ВПО "Щит" 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</si>
  <si>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</si>
  <si>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</si>
  <si>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</si>
  <si>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</si>
  <si>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</si>
  <si>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</si>
  <si>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</si>
  <si>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</si>
  <si>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</si>
  <si>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</si>
  <si>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</si>
  <si>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</si>
  <si>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</si>
  <si>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</si>
  <si>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</si>
  <si>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</si>
  <si>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</si>
  <si>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</si>
  <si>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</si>
  <si>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</si>
  <si>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</si>
  <si>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</si>
  <si>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</si>
  <si>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</si>
  <si>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"Кандагар"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</si>
  <si>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</si>
  <si>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</si>
  <si>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</si>
  <si>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</si>
  <si>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</si>
  <si>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</si>
  <si>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</si>
  <si>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</si>
  <si>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</si>
  <si>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</si>
  <si>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</si>
  <si>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</si>
  <si>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</si>
  <si>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</si>
  <si>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</si>
  <si>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</si>
  <si>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</si>
  <si>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</si>
  <si>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"Патриот"</t>
  </si>
  <si>
    <t>м.р. Сергиевский</t>
  </si>
  <si>
    <t>м.р. Богатовский</t>
  </si>
  <si>
    <t>ВПК "Беркут"</t>
  </si>
  <si>
    <t>м.р. Нефтегорский</t>
  </si>
  <si>
    <t>Свято-Андреевский кадетский корпус</t>
  </si>
  <si>
    <t>ВПК "Монолит-Б"</t>
  </si>
  <si>
    <t>м.р. Безенчукский</t>
  </si>
  <si>
    <t>ВПК "Вымпел"</t>
  </si>
  <si>
    <t>ВПК "Вольница"</t>
  </si>
  <si>
    <t>ВПК "Юный автомобилист</t>
  </si>
  <si>
    <t>г.о. Самара, ДОСААФ</t>
  </si>
  <si>
    <t>м.р. Кинель-Черкасский</t>
  </si>
  <si>
    <t>ВПК "Гвардия"</t>
  </si>
  <si>
    <t>ВСК "Гром"</t>
  </si>
  <si>
    <t>ВПК "Россияне"</t>
  </si>
  <si>
    <t>м.р. Приволжский</t>
  </si>
  <si>
    <t>м.р. Пестравский</t>
  </si>
  <si>
    <t>ВПК "Патриоты России"</t>
  </si>
  <si>
    <t>м.р.Большечерниговский</t>
  </si>
  <si>
    <t>ВПК "Юный патриот"</t>
  </si>
  <si>
    <t>м.р. Большеглушицкий</t>
  </si>
  <si>
    <t>МОО "Новые люди"</t>
  </si>
  <si>
    <t>г.о. Чапаевск</t>
  </si>
  <si>
    <t>МПО "Подвиг"</t>
  </si>
  <si>
    <t xml:space="preserve">ВПК "Смена" </t>
  </si>
  <si>
    <t>м.р. Кошкинский</t>
  </si>
  <si>
    <t>м.р. Исаклинский</t>
  </si>
  <si>
    <t>м.р. Камышлинский</t>
  </si>
  <si>
    <t>ВПК "Регион 63"</t>
  </si>
  <si>
    <t>ВСК "Вымпел"</t>
  </si>
  <si>
    <t>Детский морской центр</t>
  </si>
  <si>
    <t>ВПК "Виктория"</t>
  </si>
  <si>
    <t>м.р. Шигонский</t>
  </si>
  <si>
    <t>ВПК "Пересвет"</t>
  </si>
  <si>
    <t>ВПК "Светоч"</t>
  </si>
  <si>
    <t>ВПК "Сварожич"</t>
  </si>
  <si>
    <t>м.р. Похвистневский</t>
  </si>
  <si>
    <t>ВПК "Экстрим-Патриот"</t>
  </si>
  <si>
    <t>ВПК "Марафонец"</t>
  </si>
  <si>
    <t>г.о. Кинель</t>
  </si>
  <si>
    <t>ВПК "Кадеты авиации"</t>
  </si>
  <si>
    <t>ВПК "Звездный десант"</t>
  </si>
  <si>
    <t>ВПК "Алексиевский"</t>
  </si>
  <si>
    <t>ВПК им. Видяева</t>
  </si>
  <si>
    <t>ВПК "Русич"</t>
  </si>
  <si>
    <t>ВПК "Сокол"</t>
  </si>
  <si>
    <t>г.о. Сызрань</t>
  </si>
  <si>
    <t>ВПК "Крылатая гвардия"</t>
  </si>
  <si>
    <t>ВПК "Крепость"</t>
  </si>
  <si>
    <t>Пост № 1 ГБОУ СОШ № 7</t>
  </si>
  <si>
    <t>ВПК "Десантник"</t>
  </si>
  <si>
    <t>НОУ Новокуйбышевск АШ ДОСААФ России</t>
  </si>
  <si>
    <t>НП "Навигацкая школа"</t>
  </si>
  <si>
    <t>ВПК "За други своя"</t>
  </si>
  <si>
    <t>Казачье кадетское объединение</t>
  </si>
  <si>
    <t>м.р. Клявлинский</t>
  </si>
  <si>
    <t>МО "Новое поколение"</t>
  </si>
  <si>
    <t>ВПК "Смерч"</t>
  </si>
  <si>
    <t>м.р. Шигонский с. Шигоны</t>
  </si>
  <si>
    <t>Перекличка Постов № 1*ведется отдельной таблицей, см. лист 2</t>
  </si>
  <si>
    <t>м.р. Челно-Вершинский</t>
  </si>
  <si>
    <t>ВПК "Десантник ОНТ"</t>
  </si>
  <si>
    <t>г.о. Отрадный</t>
  </si>
  <si>
    <t>ВПК "Русичи"</t>
  </si>
  <si>
    <t>ВПО "Кадет 45"</t>
  </si>
  <si>
    <t>ПГК г.о. Самара</t>
  </si>
  <si>
    <t>ВПО "Русь"</t>
  </si>
  <si>
    <t>ВПК "Импульс"</t>
  </si>
  <si>
    <t>СГ ГБОУ СОШ ОЦ</t>
  </si>
  <si>
    <t>II дивизион</t>
  </si>
  <si>
    <t>Кадетский корпус МАУ "Юность"</t>
  </si>
  <si>
    <t>ВПК "Бригантина"</t>
  </si>
  <si>
    <t>ВПК "Сыны Отечества"</t>
  </si>
  <si>
    <t>ВПК "Легион"</t>
  </si>
  <si>
    <t>Учет участия строевых групп в акции "Перекличка Постов № 1 "Этих дней не смолкнет слава" в 2017 г.</t>
  </si>
  <si>
    <t xml:space="preserve">Перекличка Постов № 1 *ведется отдельной таблицей см. лист 2 </t>
  </si>
  <si>
    <t>СГ ГБОУ ООШ № 18</t>
  </si>
  <si>
    <t>СГ Казачьи классы</t>
  </si>
  <si>
    <t>ВПО "Ратник"</t>
  </si>
  <si>
    <t>Участие в областных торжествах 15 .02.2017</t>
  </si>
  <si>
    <t>ОВСЛ "Зимний рейд"</t>
  </si>
  <si>
    <t>ВПК "Тигр"</t>
  </si>
  <si>
    <t>ВПК "Рать"</t>
  </si>
  <si>
    <t>Самарский лицей милиции</t>
  </si>
  <si>
    <t>ВПК "Ровесник"</t>
  </si>
  <si>
    <t>ВПК "Рысь"</t>
  </si>
  <si>
    <t xml:space="preserve">Строевая группа МБОУ СОШ № 132 </t>
  </si>
  <si>
    <t>школа-интернат № 9 г.о. Кинель</t>
  </si>
  <si>
    <t>Первая Октябрьская казачья сотня</t>
  </si>
  <si>
    <t>п. Безенчук м.р. Безенчукский</t>
  </si>
  <si>
    <t xml:space="preserve"> ГБОУ СОШ пос. Сокский м.р. Исаклинский</t>
  </si>
  <si>
    <t>ГБОУ СОШ с. Новое Ганькино м.р. Исаклинский</t>
  </si>
  <si>
    <t>Сумм баллов</t>
  </si>
  <si>
    <t>Место</t>
  </si>
  <si>
    <t>Сумма баллов</t>
  </si>
  <si>
    <t>м.р. Борский</t>
  </si>
  <si>
    <t>ВПО "Путь к Победе"</t>
  </si>
  <si>
    <t>ВПК "Доблесть"</t>
  </si>
  <si>
    <t>ВПК "Память" им. Г.П. Кучкина</t>
  </si>
  <si>
    <t xml:space="preserve">СВПО "Сокол СГАУ" </t>
  </si>
  <si>
    <t xml:space="preserve">ВПК "Витязь" </t>
  </si>
  <si>
    <t>КК ГБОУ СОШ ОЦ</t>
  </si>
  <si>
    <t>с. Тимашево м.р. Кинель-Черкасский</t>
  </si>
  <si>
    <t>СГ МБОУ СОШ № 63</t>
  </si>
  <si>
    <t>СГ ООШ № 11</t>
  </si>
  <si>
    <t>СГ МБОУ СОШ № 8</t>
  </si>
  <si>
    <t>СГ МБОУ СОШ № 100</t>
  </si>
  <si>
    <t>ВПК "Огонек"</t>
  </si>
  <si>
    <t>СГ "Искра"</t>
  </si>
  <si>
    <t>Примечания</t>
  </si>
  <si>
    <t>27 января</t>
  </si>
  <si>
    <t>02 февраля</t>
  </si>
  <si>
    <t>15 февраля</t>
  </si>
  <si>
    <t>23 февраля</t>
  </si>
  <si>
    <t>18 апреля</t>
  </si>
  <si>
    <t>08 мая</t>
  </si>
  <si>
    <t>09 мая</t>
  </si>
  <si>
    <t>18 мая</t>
  </si>
  <si>
    <t>22 июня</t>
  </si>
  <si>
    <t>29 июня</t>
  </si>
  <si>
    <t>7 июля</t>
  </si>
  <si>
    <t>10 июля</t>
  </si>
  <si>
    <t>1 августа</t>
  </si>
  <si>
    <t>9 августа</t>
  </si>
  <si>
    <t>23 августа</t>
  </si>
  <si>
    <t>2 сентября</t>
  </si>
  <si>
    <t>8 сентября</t>
  </si>
  <si>
    <t>11 сентября</t>
  </si>
  <si>
    <t>21 сентября</t>
  </si>
  <si>
    <t>21 октября</t>
  </si>
  <si>
    <t>4 ноября</t>
  </si>
  <si>
    <t>7 ноября</t>
  </si>
  <si>
    <t>1 декабря</t>
  </si>
  <si>
    <t>3 декабря</t>
  </si>
  <si>
    <t>5 декабря</t>
  </si>
  <si>
    <t>9 декабря</t>
  </si>
  <si>
    <t>СУММА</t>
  </si>
  <si>
    <t>СВПО "Сокол СГАУ"</t>
  </si>
  <si>
    <t>Самарский университет</t>
  </si>
  <si>
    <t>ВПК "Патриот ДОСААФ"</t>
  </si>
  <si>
    <t>автошкола ДОСААФ</t>
  </si>
  <si>
    <t>ВПК "Каскад"</t>
  </si>
  <si>
    <t>ВПК "Гвардеец ДОСААФ"</t>
  </si>
  <si>
    <t>ВПО "Щит"</t>
  </si>
  <si>
    <t>ВПО "Кадет"</t>
  </si>
  <si>
    <t>школа № 95</t>
  </si>
  <si>
    <t xml:space="preserve">Кадетская строевая группа </t>
  </si>
  <si>
    <t>Кадетский класс</t>
  </si>
  <si>
    <t>ВПК «Кадеты авиации им. Героя России Тимура Апакидзе»</t>
  </si>
  <si>
    <t>ВПК «Первая Октябрьская казачья сотня»</t>
  </si>
  <si>
    <t>п. Серноводск</t>
  </si>
  <si>
    <t>Кадетские классы</t>
  </si>
  <si>
    <t>ПГК</t>
  </si>
  <si>
    <t>"Память"</t>
  </si>
  <si>
    <t>ГБОУ СОШ №1 им.Героя Советского Союза Г.П.Кучкина</t>
  </si>
  <si>
    <t>ВПК "Доблесть" СГ школы-интерната №9 АО «РЖД»</t>
  </si>
  <si>
    <t>ВПО "Опера"</t>
  </si>
  <si>
    <t>ВПК "Гвардеец"</t>
  </si>
  <si>
    <t>ВПК "Смена"</t>
  </si>
  <si>
    <t>ВПК "Им. Видяева"</t>
  </si>
  <si>
    <t>Волжский казачий кадетский крпус</t>
  </si>
  <si>
    <t>ВПО "Гранит"</t>
  </si>
  <si>
    <t>МАУ Центр "Юность"</t>
  </si>
  <si>
    <t>кадетский корпус</t>
  </si>
  <si>
    <t>с. Шигоны</t>
  </si>
  <si>
    <t>ВПК "Витязь"</t>
  </si>
  <si>
    <t>ГБОУ Экономический лицей с. Исаклы</t>
  </si>
  <si>
    <t>ВПК "Регион-63"</t>
  </si>
  <si>
    <t xml:space="preserve">Кадетский класс  ГБОУ СОШ "ОЦ" с. Тимашево </t>
  </si>
  <si>
    <t>школа № 170</t>
  </si>
  <si>
    <t>СГ МБУ СОШ №132</t>
  </si>
  <si>
    <t>СГ ГБОУ СОШ №63</t>
  </si>
  <si>
    <t>СГ ГБОУ СОШ №7 "ОЦ"</t>
  </si>
  <si>
    <t>СГ ГБОУ ООШ №11</t>
  </si>
  <si>
    <t>СГ ГБОУ СОШ № 1</t>
  </si>
  <si>
    <t>п. Суходол</t>
  </si>
  <si>
    <t xml:space="preserve"> ГБОУ СОШ пос. Сокский</t>
  </si>
  <si>
    <t>ГБОУ СОШ с. Новое Ганькино</t>
  </si>
  <si>
    <t>СГ школы №8</t>
  </si>
  <si>
    <t>СГ школы №100</t>
  </si>
  <si>
    <t>Лицей государственной службы и правоохранительных органов</t>
  </si>
  <si>
    <t>7 декабря</t>
  </si>
  <si>
    <t>ВПК "Память"</t>
  </si>
  <si>
    <t>ГБОУ СОШ "ОЦ" с. Кротовка</t>
  </si>
  <si>
    <t>2018 год.</t>
  </si>
  <si>
    <t>Участие в областных торжествах 03 .02.2017</t>
  </si>
  <si>
    <t>Ресурсный коэффициент</t>
  </si>
  <si>
    <t>Итоговое кол-во баллов</t>
  </si>
  <si>
    <t>Если ячейка отмечена в турнирной таблице следующим образом:</t>
  </si>
  <si>
    <t>.., это значит, что ваш балл учтен в столбце "Перекличка Постов" в соответствии с п. 7.2.5. Регламента проведения акции/п.3.3.2_3 Порядка ведения рейтига</t>
  </si>
  <si>
    <t>ВПК "Пламя"</t>
  </si>
  <si>
    <t>п. Комсомольский</t>
  </si>
  <si>
    <t xml:space="preserve">ВПК «767 зенитно-артиллерийского полка» </t>
  </si>
  <si>
    <t>с. Байдеряково</t>
  </si>
  <si>
    <t>ВПК "Феникс"</t>
  </si>
  <si>
    <t>ВПО "Юные друзья пограничников"</t>
  </si>
  <si>
    <t>ГБОУ СОШ №3</t>
  </si>
  <si>
    <t>"Кадеты МВД"</t>
  </si>
  <si>
    <t>ГБОУ СОШ №1</t>
  </si>
  <si>
    <t>"Русичи"</t>
  </si>
  <si>
    <t>кадетский класс гимназии им. С.В. Байменова</t>
  </si>
  <si>
    <t>г.о. Похвистнево</t>
  </si>
  <si>
    <t>ВПК "Барс"</t>
  </si>
  <si>
    <t>с. Алакаевка</t>
  </si>
  <si>
    <t>ВПК "767 рота зенитно-артеллирийского полка"</t>
  </si>
  <si>
    <t>м.р. Шигонский, с. Байдеряково</t>
  </si>
  <si>
    <t>г.о. Похвистнево, ГБОУ СОШ № 3</t>
  </si>
  <si>
    <t>СГ "Кадеты МВД"</t>
  </si>
  <si>
    <t>г.о. Похвистнево, ГБОУ СОШ № 1</t>
  </si>
  <si>
    <t>СГ "Русич"</t>
  </si>
  <si>
    <t>г.о. Похвистнево, КК гимназии</t>
  </si>
  <si>
    <t>м.р. Кинельский, с. Алакаевка</t>
  </si>
  <si>
    <t>ВПК "Плямя"</t>
  </si>
  <si>
    <t>м.р. Кинельский, п. Комсомольский</t>
  </si>
  <si>
    <t>ВПО "Память</t>
  </si>
  <si>
    <t>ВПО "Каскад"</t>
  </si>
  <si>
    <t>п. Чубовка</t>
  </si>
  <si>
    <t xml:space="preserve">ВПК "Юный спасатель" </t>
  </si>
  <si>
    <t>м.р. Алексеевский</t>
  </si>
  <si>
    <t>07 мая</t>
  </si>
  <si>
    <t>Самарское окружное казачье общество</t>
  </si>
  <si>
    <t>ВПК "Заря-2"</t>
  </si>
  <si>
    <t>м.р. Елховский</t>
  </si>
  <si>
    <t>"Россия молодая"</t>
  </si>
  <si>
    <t>МКМ "Новая цивилизация"</t>
  </si>
  <si>
    <t>ВПК "Заря-1"</t>
  </si>
  <si>
    <t>ВПК "Заря-3"</t>
  </si>
  <si>
    <t>СГ "Юнармия"</t>
  </si>
  <si>
    <t>СГ "Доблесть"</t>
  </si>
  <si>
    <t>с. Большая Черниговка</t>
  </si>
  <si>
    <t>СГ "Витязи"</t>
  </si>
  <si>
    <t>с. Августовка</t>
  </si>
  <si>
    <t>СГ "Кадеты"</t>
  </si>
  <si>
    <t>п. Краснооктябрьский</t>
  </si>
  <si>
    <t>м.р. Большечерниговский</t>
  </si>
  <si>
    <t>Участие в областных торжествах, приуроченных ко Дню пограничника</t>
  </si>
  <si>
    <t>ВПК "Россия молодая"</t>
  </si>
  <si>
    <t>ГБОУ СОШ ОЦ с. Кротовка м.р. Кинель-Черкасский</t>
  </si>
  <si>
    <t>СГ "Юнармейский отряд"</t>
  </si>
  <si>
    <t>м.р. Кинельский п. Комсомольский</t>
  </si>
  <si>
    <t>м.р. Кинельский п. Чубовка</t>
  </si>
  <si>
    <t>ВПК "Юный спасатель"</t>
  </si>
  <si>
    <t>СГ СЮИ ФСИН</t>
  </si>
  <si>
    <t>СГ "Волонтеры Победы"</t>
  </si>
  <si>
    <t>СГ "Смена"</t>
  </si>
  <si>
    <t>Сызранское станичное казачье общество</t>
  </si>
  <si>
    <t>СГ МБОУ школа № 177</t>
  </si>
  <si>
    <t>Сводная СГ м.р. Пестравский</t>
  </si>
  <si>
    <t>м.р. Пестравкий</t>
  </si>
  <si>
    <t>Юнармейский отряд "Берет"</t>
  </si>
  <si>
    <t>г.о. Самара МБОУ СОШ № 118</t>
  </si>
  <si>
    <t>ВСПК "Сокол"</t>
  </si>
  <si>
    <t>ВСПК "Россия"</t>
  </si>
  <si>
    <t>СГ "Юный автомобилист"</t>
  </si>
  <si>
    <t>СГ МБОУ школа № 49</t>
  </si>
  <si>
    <t>ВПО "Пластун"</t>
  </si>
  <si>
    <t>м.р. Хворостянский</t>
  </si>
  <si>
    <t>СГ ГБОУ СОШ с. Хворостянка</t>
  </si>
  <si>
    <t>ОВТЛ "Самарская волна"</t>
  </si>
  <si>
    <t>Лагерь "Юный спасатель"</t>
  </si>
  <si>
    <t>Участие в торжествах по случаю 100-летия РВВДКУ</t>
  </si>
  <si>
    <t>СГ МБОУ Школа №177</t>
  </si>
  <si>
    <t>Сводная СГ</t>
  </si>
  <si>
    <t xml:space="preserve">ГБОУ СОШ №118 </t>
  </si>
  <si>
    <t>СГ Школы №49</t>
  </si>
  <si>
    <t>СГ  ГБОУ СОШ с. Хворостянка</t>
  </si>
  <si>
    <t>24 декабря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</si>
</sst>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justify"/>
    </xf>
    <xf numFmtId="0" fontId="15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textRotation="90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7" fillId="0" borderId="0" xfId="0" applyFont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/>
    </xf>
    <xf numFmtId="0" fontId="4" fillId="32" borderId="16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/>
    </xf>
    <xf numFmtId="0" fontId="8" fillId="32" borderId="16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/>
    </xf>
    <xf numFmtId="0" fontId="10" fillId="32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0" fontId="4" fillId="35" borderId="17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4" fillId="37" borderId="12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8" fillId="37" borderId="13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0" fillId="16" borderId="20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 vertical="center" wrapText="1"/>
    </xf>
    <xf numFmtId="0" fontId="4" fillId="15" borderId="12" xfId="0" applyNumberFormat="1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 wrapText="1"/>
    </xf>
    <xf numFmtId="0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10" fillId="39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4" fillId="40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10" fillId="40" borderId="24" xfId="0" applyFont="1" applyFill="1" applyBorder="1" applyAlignment="1">
      <alignment horizontal="center"/>
    </xf>
    <xf numFmtId="0" fontId="7" fillId="40" borderId="22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/>
    </xf>
    <xf numFmtId="0" fontId="7" fillId="40" borderId="12" xfId="0" applyFont="1" applyFill="1" applyBorder="1" applyAlignment="1">
      <alignment/>
    </xf>
    <xf numFmtId="0" fontId="10" fillId="40" borderId="17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1" fillId="40" borderId="12" xfId="0" applyFont="1" applyFill="1" applyBorder="1" applyAlignment="1">
      <alignment vertical="center"/>
    </xf>
    <xf numFmtId="0" fontId="0" fillId="40" borderId="13" xfId="0" applyFill="1" applyBorder="1" applyAlignment="1">
      <alignment horizontal="center"/>
    </xf>
    <xf numFmtId="0" fontId="10" fillId="40" borderId="24" xfId="0" applyFon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/>
    </xf>
    <xf numFmtId="0" fontId="10" fillId="40" borderId="13" xfId="0" applyFont="1" applyFill="1" applyBorder="1" applyAlignment="1">
      <alignment horizontal="center"/>
    </xf>
    <xf numFmtId="0" fontId="10" fillId="40" borderId="24" xfId="0" applyFont="1" applyFill="1" applyBorder="1" applyAlignment="1">
      <alignment horizontal="center"/>
    </xf>
    <xf numFmtId="0" fontId="0" fillId="40" borderId="15" xfId="0" applyFill="1" applyBorder="1" applyAlignment="1">
      <alignment horizontal="center" vertical="center"/>
    </xf>
    <xf numFmtId="0" fontId="4" fillId="40" borderId="15" xfId="0" applyNumberFormat="1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/>
    </xf>
    <xf numFmtId="0" fontId="10" fillId="40" borderId="30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10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10" fillId="40" borderId="15" xfId="0" applyFont="1" applyFill="1" applyBorder="1" applyAlignment="1">
      <alignment horizontal="center" vertical="center"/>
    </xf>
    <xf numFmtId="0" fontId="0" fillId="40" borderId="12" xfId="0" applyFill="1" applyBorder="1" applyAlignment="1">
      <alignment/>
    </xf>
    <xf numFmtId="0" fontId="4" fillId="40" borderId="12" xfId="0" applyFont="1" applyFill="1" applyBorder="1" applyAlignment="1">
      <alignment horizontal="center" wrapText="1"/>
    </xf>
    <xf numFmtId="0" fontId="0" fillId="40" borderId="24" xfId="0" applyFill="1" applyBorder="1" applyAlignment="1">
      <alignment horizontal="center"/>
    </xf>
    <xf numFmtId="0" fontId="19" fillId="40" borderId="12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15" fillId="40" borderId="15" xfId="0" applyFont="1" applyFill="1" applyBorder="1" applyAlignment="1">
      <alignment/>
    </xf>
    <xf numFmtId="0" fontId="0" fillId="40" borderId="15" xfId="0" applyFill="1" applyBorder="1" applyAlignment="1">
      <alignment/>
    </xf>
    <xf numFmtId="0" fontId="10" fillId="40" borderId="33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 vertical="center"/>
    </xf>
    <xf numFmtId="0" fontId="15" fillId="40" borderId="12" xfId="0" applyFont="1" applyFill="1" applyBorder="1" applyAlignment="1">
      <alignment/>
    </xf>
    <xf numFmtId="0" fontId="0" fillId="40" borderId="12" xfId="0" applyFill="1" applyBorder="1" applyAlignment="1">
      <alignment vertical="center"/>
    </xf>
    <xf numFmtId="0" fontId="14" fillId="40" borderId="12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10" fillId="32" borderId="36" xfId="0" applyFont="1" applyFill="1" applyBorder="1" applyAlignment="1">
      <alignment horizontal="center"/>
    </xf>
    <xf numFmtId="0" fontId="0" fillId="41" borderId="12" xfId="0" applyFill="1" applyBorder="1" applyAlignment="1">
      <alignment horizontal="center" vertical="center"/>
    </xf>
    <xf numFmtId="0" fontId="4" fillId="41" borderId="12" xfId="0" applyNumberFormat="1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10" fillId="41" borderId="12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4" fillId="41" borderId="13" xfId="0" applyNumberFormat="1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/>
    </xf>
    <xf numFmtId="2" fontId="7" fillId="41" borderId="12" xfId="0" applyNumberFormat="1" applyFont="1" applyFill="1" applyBorder="1" applyAlignment="1">
      <alignment horizontal="center"/>
    </xf>
    <xf numFmtId="0" fontId="6" fillId="41" borderId="24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4" fillId="39" borderId="12" xfId="0" applyNumberFormat="1" applyFont="1" applyFill="1" applyBorder="1" applyAlignment="1">
      <alignment horizontal="center" vertical="center" wrapText="1"/>
    </xf>
    <xf numFmtId="0" fontId="4" fillId="42" borderId="12" xfId="0" applyNumberFormat="1" applyFont="1" applyFill="1" applyBorder="1" applyAlignment="1">
      <alignment horizontal="center" vertical="center" wrapText="1"/>
    </xf>
    <xf numFmtId="0" fontId="4" fillId="42" borderId="16" xfId="0" applyNumberFormat="1" applyFont="1" applyFill="1" applyBorder="1" applyAlignment="1">
      <alignment horizontal="center" vertical="center" wrapText="1"/>
    </xf>
    <xf numFmtId="0" fontId="4" fillId="42" borderId="17" xfId="0" applyNumberFormat="1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/>
    </xf>
    <xf numFmtId="0" fontId="6" fillId="42" borderId="21" xfId="0" applyFont="1" applyFill="1" applyBorder="1" applyAlignment="1">
      <alignment horizontal="center"/>
    </xf>
    <xf numFmtId="0" fontId="6" fillId="42" borderId="24" xfId="0" applyFont="1" applyFill="1" applyBorder="1" applyAlignment="1">
      <alignment horizontal="center"/>
    </xf>
    <xf numFmtId="0" fontId="6" fillId="42" borderId="12" xfId="0" applyFont="1" applyFill="1" applyBorder="1" applyAlignment="1">
      <alignment horizontal="center"/>
    </xf>
    <xf numFmtId="0" fontId="6" fillId="42" borderId="12" xfId="0" applyFont="1" applyFill="1" applyBorder="1" applyAlignment="1">
      <alignment horizontal="center" vertical="center"/>
    </xf>
    <xf numFmtId="0" fontId="8" fillId="42" borderId="12" xfId="0" applyNumberFormat="1" applyFont="1" applyFill="1" applyBorder="1" applyAlignment="1">
      <alignment horizontal="center" vertical="center" wrapText="1"/>
    </xf>
    <xf numFmtId="0" fontId="8" fillId="42" borderId="13" xfId="0" applyNumberFormat="1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42" borderId="24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6" fillId="15" borderId="42" xfId="0" applyFont="1" applyFill="1" applyBorder="1" applyAlignment="1">
      <alignment horizontal="center"/>
    </xf>
    <xf numFmtId="0" fontId="7" fillId="32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7" fillId="42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7" fillId="40" borderId="24" xfId="0" applyFont="1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6" fillId="40" borderId="22" xfId="0" applyFont="1" applyFill="1" applyBorder="1" applyAlignment="1">
      <alignment horizontal="center"/>
    </xf>
    <xf numFmtId="0" fontId="10" fillId="40" borderId="38" xfId="0" applyFont="1" applyFill="1" applyBorder="1" applyAlignment="1">
      <alignment horizontal="center"/>
    </xf>
    <xf numFmtId="0" fontId="10" fillId="40" borderId="38" xfId="0" applyFont="1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10" fillId="40" borderId="39" xfId="0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7" fillId="40" borderId="38" xfId="0" applyFont="1" applyFill="1" applyBorder="1" applyAlignment="1">
      <alignment horizontal="center"/>
    </xf>
    <xf numFmtId="0" fontId="0" fillId="40" borderId="39" xfId="0" applyFill="1" applyBorder="1" applyAlignment="1">
      <alignment horizontal="center"/>
    </xf>
    <xf numFmtId="0" fontId="4" fillId="41" borderId="16" xfId="0" applyNumberFormat="1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10" fillId="39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39" borderId="13" xfId="0" applyNumberFormat="1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/>
    </xf>
    <xf numFmtId="0" fontId="8" fillId="39" borderId="16" xfId="0" applyNumberFormat="1" applyFont="1" applyFill="1" applyBorder="1" applyAlignment="1">
      <alignment horizontal="center" vertical="center" wrapText="1"/>
    </xf>
    <xf numFmtId="0" fontId="8" fillId="39" borderId="17" xfId="0" applyNumberFormat="1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/>
    </xf>
    <xf numFmtId="0" fontId="0" fillId="39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32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0" fillId="32" borderId="19" xfId="0" applyFill="1" applyBorder="1" applyAlignment="1">
      <alignment horizontal="center" vertical="center"/>
    </xf>
    <xf numFmtId="0" fontId="10" fillId="43" borderId="24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40" borderId="30" xfId="0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1" fillId="4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32" borderId="16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44" borderId="24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textRotation="90"/>
    </xf>
    <xf numFmtId="0" fontId="12" fillId="0" borderId="49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32" borderId="50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43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41" borderId="28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0" fillId="41" borderId="24" xfId="0" applyFont="1" applyFill="1" applyBorder="1" applyAlignment="1">
      <alignment horizontal="center" vertical="center"/>
    </xf>
    <xf numFmtId="0" fontId="10" fillId="41" borderId="34" xfId="0" applyFont="1" applyFill="1" applyBorder="1" applyAlignment="1">
      <alignment horizontal="center"/>
    </xf>
    <xf numFmtId="0" fontId="10" fillId="32" borderId="51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1" fillId="41" borderId="42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0" fillId="41" borderId="42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1" fillId="41" borderId="4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/>
    </xf>
    <xf numFmtId="0" fontId="10" fillId="43" borderId="29" xfId="0" applyFont="1" applyFill="1" applyBorder="1" applyAlignment="1">
      <alignment horizontal="center"/>
    </xf>
    <xf numFmtId="0" fontId="0" fillId="43" borderId="24" xfId="0" applyFont="1" applyFill="1" applyBorder="1" applyAlignment="1">
      <alignment horizontal="center"/>
    </xf>
    <xf numFmtId="0" fontId="10" fillId="43" borderId="5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10" fillId="43" borderId="4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8" fillId="38" borderId="12" xfId="0" applyNumberFormat="1" applyFont="1" applyFill="1" applyBorder="1" applyAlignment="1">
      <alignment horizontal="center" vertical="center" wrapText="1"/>
    </xf>
    <xf numFmtId="0" fontId="8" fillId="38" borderId="13" xfId="0" applyNumberFormat="1" applyFont="1" applyFill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6" fillId="38" borderId="4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/>
    </xf>
    <xf numFmtId="0" fontId="6" fillId="45" borderId="23" xfId="0" applyFont="1" applyFill="1" applyBorder="1" applyAlignment="1">
      <alignment horizontal="center"/>
    </xf>
    <xf numFmtId="0" fontId="6" fillId="45" borderId="24" xfId="0" applyFont="1" applyFill="1" applyBorder="1" applyAlignment="1">
      <alignment horizontal="center"/>
    </xf>
    <xf numFmtId="0" fontId="6" fillId="45" borderId="38" xfId="0" applyFont="1" applyFill="1" applyBorder="1" applyAlignment="1">
      <alignment horizontal="center"/>
    </xf>
    <xf numFmtId="0" fontId="10" fillId="45" borderId="23" xfId="0" applyFont="1" applyFill="1" applyBorder="1" applyAlignment="1">
      <alignment horizontal="center"/>
    </xf>
    <xf numFmtId="0" fontId="10" fillId="45" borderId="24" xfId="0" applyFont="1" applyFill="1" applyBorder="1" applyAlignment="1">
      <alignment horizontal="center"/>
    </xf>
    <xf numFmtId="0" fontId="10" fillId="45" borderId="24" xfId="0" applyFont="1" applyFill="1" applyBorder="1" applyAlignment="1">
      <alignment horizontal="center"/>
    </xf>
    <xf numFmtId="0" fontId="10" fillId="45" borderId="24" xfId="0" applyFont="1" applyFill="1" applyBorder="1" applyAlignment="1">
      <alignment horizontal="center"/>
    </xf>
    <xf numFmtId="0" fontId="10" fillId="45" borderId="28" xfId="0" applyFont="1" applyFill="1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10" fillId="45" borderId="28" xfId="0" applyFont="1" applyFill="1" applyBorder="1" applyAlignment="1">
      <alignment horizontal="center"/>
    </xf>
    <xf numFmtId="0" fontId="0" fillId="45" borderId="56" xfId="0" applyFill="1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2" fillId="45" borderId="24" xfId="0" applyFont="1" applyFill="1" applyBorder="1" applyAlignment="1">
      <alignment horizontal="center"/>
    </xf>
    <xf numFmtId="0" fontId="10" fillId="45" borderId="28" xfId="0" applyFont="1" applyFill="1" applyBorder="1" applyAlignment="1">
      <alignment horizontal="center"/>
    </xf>
    <xf numFmtId="0" fontId="10" fillId="45" borderId="23" xfId="0" applyFon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44" fillId="45" borderId="37" xfId="0" applyFont="1" applyFill="1" applyBorder="1" applyAlignment="1">
      <alignment horizontal="center"/>
    </xf>
    <xf numFmtId="0" fontId="10" fillId="45" borderId="38" xfId="0" applyFont="1" applyFill="1" applyBorder="1" applyAlignment="1">
      <alignment horizontal="center"/>
    </xf>
    <xf numFmtId="0" fontId="44" fillId="45" borderId="38" xfId="0" applyFont="1" applyFill="1" applyBorder="1" applyAlignment="1">
      <alignment horizontal="center"/>
    </xf>
    <xf numFmtId="0" fontId="10" fillId="45" borderId="39" xfId="0" applyFont="1" applyFill="1" applyBorder="1" applyAlignment="1">
      <alignment horizontal="center"/>
    </xf>
    <xf numFmtId="0" fontId="10" fillId="45" borderId="53" xfId="0" applyFont="1" applyFill="1" applyBorder="1" applyAlignment="1">
      <alignment horizontal="center"/>
    </xf>
    <xf numFmtId="0" fontId="10" fillId="45" borderId="40" xfId="0" applyFont="1" applyFill="1" applyBorder="1" applyAlignment="1">
      <alignment horizontal="center"/>
    </xf>
    <xf numFmtId="0" fontId="44" fillId="45" borderId="39" xfId="0" applyFont="1" applyFill="1" applyBorder="1" applyAlignment="1">
      <alignment horizontal="center"/>
    </xf>
    <xf numFmtId="0" fontId="44" fillId="45" borderId="40" xfId="0" applyFont="1" applyFill="1" applyBorder="1" applyAlignment="1">
      <alignment horizontal="center"/>
    </xf>
    <xf numFmtId="0" fontId="44" fillId="45" borderId="54" xfId="0" applyFont="1" applyFill="1" applyBorder="1" applyAlignment="1">
      <alignment horizontal="center"/>
    </xf>
    <xf numFmtId="0" fontId="0" fillId="45" borderId="38" xfId="0" applyFill="1" applyBorder="1" applyAlignment="1">
      <alignment horizontal="center"/>
    </xf>
    <xf numFmtId="0" fontId="10" fillId="45" borderId="38" xfId="0" applyFont="1" applyFill="1" applyBorder="1" applyAlignment="1">
      <alignment horizontal="center"/>
    </xf>
    <xf numFmtId="0" fontId="44" fillId="45" borderId="53" xfId="0" applyFont="1" applyFill="1" applyBorder="1" applyAlignment="1">
      <alignment horizontal="center"/>
    </xf>
    <xf numFmtId="0" fontId="9" fillId="45" borderId="38" xfId="0" applyFont="1" applyFill="1" applyBorder="1" applyAlignment="1">
      <alignment horizontal="center"/>
    </xf>
    <xf numFmtId="0" fontId="0" fillId="45" borderId="40" xfId="0" applyFill="1" applyBorder="1" applyAlignment="1">
      <alignment horizontal="center"/>
    </xf>
    <xf numFmtId="0" fontId="10" fillId="45" borderId="53" xfId="0" applyFont="1" applyFill="1" applyBorder="1" applyAlignment="1">
      <alignment horizontal="center"/>
    </xf>
    <xf numFmtId="0" fontId="10" fillId="45" borderId="37" xfId="0" applyFont="1" applyFill="1" applyBorder="1" applyAlignment="1">
      <alignment horizontal="center"/>
    </xf>
    <xf numFmtId="0" fontId="10" fillId="45" borderId="40" xfId="0" applyFont="1" applyFill="1" applyBorder="1" applyAlignment="1">
      <alignment horizontal="center"/>
    </xf>
    <xf numFmtId="0" fontId="44" fillId="45" borderId="23" xfId="0" applyFont="1" applyFill="1" applyBorder="1" applyAlignment="1">
      <alignment horizontal="center"/>
    </xf>
    <xf numFmtId="0" fontId="44" fillId="45" borderId="24" xfId="0" applyFont="1" applyFill="1" applyBorder="1" applyAlignment="1">
      <alignment horizontal="center"/>
    </xf>
    <xf numFmtId="0" fontId="44" fillId="45" borderId="31" xfId="0" applyFont="1" applyFill="1" applyBorder="1" applyAlignment="1">
      <alignment horizontal="center"/>
    </xf>
    <xf numFmtId="0" fontId="7" fillId="45" borderId="28" xfId="0" applyFont="1" applyFill="1" applyBorder="1" applyAlignment="1">
      <alignment horizontal="center"/>
    </xf>
    <xf numFmtId="0" fontId="0" fillId="45" borderId="31" xfId="0" applyFill="1" applyBorder="1" applyAlignment="1">
      <alignment horizontal="center"/>
    </xf>
    <xf numFmtId="0" fontId="7" fillId="45" borderId="24" xfId="0" applyFont="1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0" fillId="45" borderId="28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7" fillId="45" borderId="38" xfId="0" applyFont="1" applyFill="1" applyBorder="1" applyAlignment="1">
      <alignment horizontal="center"/>
    </xf>
    <xf numFmtId="0" fontId="0" fillId="45" borderId="53" xfId="0" applyFill="1" applyBorder="1" applyAlignment="1">
      <alignment horizontal="center"/>
    </xf>
    <xf numFmtId="0" fontId="8" fillId="41" borderId="16" xfId="0" applyNumberFormat="1" applyFont="1" applyFill="1" applyBorder="1" applyAlignment="1">
      <alignment horizontal="center" vertical="center" wrapText="1"/>
    </xf>
    <xf numFmtId="0" fontId="8" fillId="41" borderId="17" xfId="0" applyNumberFormat="1" applyFont="1" applyFill="1" applyBorder="1" applyAlignment="1">
      <alignment horizontal="center" vertical="center" wrapText="1"/>
    </xf>
    <xf numFmtId="0" fontId="13" fillId="41" borderId="34" xfId="0" applyNumberFormat="1" applyFont="1" applyFill="1" applyBorder="1" applyAlignment="1">
      <alignment horizontal="center" vertical="center" wrapText="1"/>
    </xf>
    <xf numFmtId="0" fontId="6" fillId="45" borderId="29" xfId="0" applyFont="1" applyFill="1" applyBorder="1" applyAlignment="1">
      <alignment horizontal="center"/>
    </xf>
    <xf numFmtId="0" fontId="7" fillId="41" borderId="29" xfId="0" applyFont="1" applyFill="1" applyBorder="1" applyAlignment="1">
      <alignment horizontal="center"/>
    </xf>
    <xf numFmtId="0" fontId="6" fillId="45" borderId="29" xfId="0" applyFont="1" applyFill="1" applyBorder="1" applyAlignment="1">
      <alignment horizontal="center" vertical="center"/>
    </xf>
    <xf numFmtId="0" fontId="6" fillId="41" borderId="29" xfId="0" applyFont="1" applyFill="1" applyBorder="1" applyAlignment="1">
      <alignment horizontal="center"/>
    </xf>
    <xf numFmtId="0" fontId="6" fillId="45" borderId="29" xfId="0" applyFont="1" applyFill="1" applyBorder="1" applyAlignment="1">
      <alignment horizontal="center" vertical="center" textRotation="255"/>
    </xf>
    <xf numFmtId="0" fontId="7" fillId="41" borderId="44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 vertical="center" wrapText="1"/>
    </xf>
    <xf numFmtId="0" fontId="14" fillId="41" borderId="16" xfId="0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41" borderId="18" xfId="0" applyNumberFormat="1" applyFont="1" applyFill="1" applyBorder="1" applyAlignment="1">
      <alignment horizontal="center" vertical="center" wrapText="1"/>
    </xf>
    <xf numFmtId="0" fontId="4" fillId="41" borderId="25" xfId="0" applyNumberFormat="1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6" fillId="45" borderId="28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6" fillId="41" borderId="52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/>
    </xf>
    <xf numFmtId="0" fontId="10" fillId="14" borderId="21" xfId="0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6" fillId="14" borderId="42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 vertical="center"/>
    </xf>
    <xf numFmtId="0" fontId="44" fillId="0" borderId="6" xfId="48" applyAlignment="1">
      <alignment/>
    </xf>
    <xf numFmtId="0" fontId="1" fillId="41" borderId="24" xfId="0" applyFont="1" applyFill="1" applyBorder="1" applyAlignment="1">
      <alignment horizontal="center" vertical="center"/>
    </xf>
    <xf numFmtId="0" fontId="1" fillId="41" borderId="58" xfId="0" applyFont="1" applyFill="1" applyBorder="1" applyAlignment="1">
      <alignment horizontal="center" vertical="center"/>
    </xf>
    <xf numFmtId="0" fontId="1" fillId="41" borderId="44" xfId="0" applyFont="1" applyFill="1" applyBorder="1" applyAlignment="1">
      <alignment horizontal="center" vertical="center"/>
    </xf>
    <xf numFmtId="0" fontId="1" fillId="41" borderId="42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center" vertical="center" textRotation="90" wrapText="1"/>
    </xf>
    <xf numFmtId="0" fontId="11" fillId="0" borderId="59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48" xfId="0" applyNumberFormat="1" applyFont="1" applyFill="1" applyBorder="1" applyAlignment="1">
      <alignment horizontal="center" vertical="center" textRotation="90" wrapText="1"/>
    </xf>
    <xf numFmtId="0" fontId="4" fillId="0" borderId="60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45" xfId="0" applyNumberFormat="1" applyFont="1" applyFill="1" applyBorder="1" applyAlignment="1">
      <alignment horizontal="center" vertical="center" textRotation="90" wrapText="1"/>
    </xf>
    <xf numFmtId="0" fontId="13" fillId="45" borderId="61" xfId="0" applyNumberFormat="1" applyFont="1" applyFill="1" applyBorder="1" applyAlignment="1">
      <alignment horizontal="center" vertical="center" textRotation="90" wrapText="1"/>
    </xf>
    <xf numFmtId="0" fontId="13" fillId="45" borderId="0" xfId="0" applyNumberFormat="1" applyFont="1" applyFill="1" applyBorder="1" applyAlignment="1">
      <alignment horizontal="center" vertical="center" textRotation="90" wrapText="1"/>
    </xf>
    <xf numFmtId="0" fontId="13" fillId="45" borderId="14" xfId="0" applyNumberFormat="1" applyFont="1" applyFill="1" applyBorder="1" applyAlignment="1">
      <alignment horizontal="center" vertical="center" textRotation="90" wrapText="1"/>
    </xf>
    <xf numFmtId="0" fontId="4" fillId="32" borderId="56" xfId="0" applyNumberFormat="1" applyFont="1" applyFill="1" applyBorder="1" applyAlignment="1">
      <alignment horizontal="center" vertical="center" textRotation="90" wrapText="1"/>
    </xf>
    <xf numFmtId="0" fontId="4" fillId="32" borderId="47" xfId="0" applyNumberFormat="1" applyFont="1" applyFill="1" applyBorder="1" applyAlignment="1">
      <alignment horizontal="center" vertical="center" textRotation="90" wrapText="1"/>
    </xf>
    <xf numFmtId="0" fontId="4" fillId="32" borderId="59" xfId="0" applyNumberFormat="1" applyFont="1" applyFill="1" applyBorder="1" applyAlignment="1">
      <alignment horizontal="center" vertical="center" textRotation="90" wrapText="1"/>
    </xf>
    <xf numFmtId="0" fontId="4" fillId="32" borderId="62" xfId="0" applyNumberFormat="1" applyFont="1" applyFill="1" applyBorder="1" applyAlignment="1">
      <alignment horizontal="center" vertical="center" textRotation="90" wrapText="1"/>
    </xf>
    <xf numFmtId="0" fontId="4" fillId="32" borderId="63" xfId="0" applyNumberFormat="1" applyFont="1" applyFill="1" applyBorder="1" applyAlignment="1">
      <alignment horizontal="center" vertical="center" textRotation="90" wrapText="1"/>
    </xf>
    <xf numFmtId="0" fontId="4" fillId="32" borderId="64" xfId="0" applyNumberFormat="1" applyFont="1" applyFill="1" applyBorder="1" applyAlignment="1">
      <alignment horizontal="center" vertical="center" textRotation="90" wrapText="1"/>
    </xf>
    <xf numFmtId="0" fontId="4" fillId="0" borderId="56" xfId="0" applyNumberFormat="1" applyFont="1" applyFill="1" applyBorder="1" applyAlignment="1">
      <alignment horizontal="center" vertical="center" textRotation="90" wrapText="1"/>
    </xf>
    <xf numFmtId="0" fontId="4" fillId="0" borderId="47" xfId="0" applyNumberFormat="1" applyFont="1" applyFill="1" applyBorder="1" applyAlignment="1">
      <alignment horizontal="center" vertical="center" textRotation="90" wrapText="1"/>
    </xf>
    <xf numFmtId="0" fontId="4" fillId="0" borderId="59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 textRotation="90" wrapText="1"/>
    </xf>
    <xf numFmtId="0" fontId="4" fillId="0" borderId="46" xfId="0" applyNumberFormat="1" applyFont="1" applyFill="1" applyBorder="1" applyAlignment="1">
      <alignment horizontal="center" vertical="center" textRotation="90" wrapText="1"/>
    </xf>
    <xf numFmtId="0" fontId="4" fillId="0" borderId="66" xfId="0" applyNumberFormat="1" applyFont="1" applyFill="1" applyBorder="1" applyAlignment="1">
      <alignment horizontal="center" vertical="center" textRotation="90" wrapText="1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center" vertical="center" textRotation="90"/>
    </xf>
    <xf numFmtId="0" fontId="4" fillId="33" borderId="66" xfId="0" applyNumberFormat="1" applyFont="1" applyFill="1" applyBorder="1" applyAlignment="1">
      <alignment horizontal="center" vertical="center" textRotation="90"/>
    </xf>
    <xf numFmtId="0" fontId="4" fillId="33" borderId="17" xfId="0" applyNumberFormat="1" applyFont="1" applyFill="1" applyBorder="1" applyAlignment="1">
      <alignment horizontal="center" vertical="center" textRotation="90"/>
    </xf>
    <xf numFmtId="0" fontId="4" fillId="33" borderId="13" xfId="0" applyNumberFormat="1" applyFont="1" applyFill="1" applyBorder="1" applyAlignment="1">
      <alignment horizontal="center" vertical="center" textRotation="90"/>
    </xf>
    <xf numFmtId="0" fontId="4" fillId="33" borderId="25" xfId="0" applyNumberFormat="1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textRotation="90"/>
    </xf>
    <xf numFmtId="0" fontId="2" fillId="0" borderId="59" xfId="0" applyFont="1" applyFill="1" applyBorder="1" applyAlignment="1">
      <alignment horizontal="center" textRotation="90"/>
    </xf>
    <xf numFmtId="0" fontId="13" fillId="32" borderId="65" xfId="0" applyNumberFormat="1" applyFont="1" applyFill="1" applyBorder="1" applyAlignment="1">
      <alignment horizontal="center" vertical="center" textRotation="90" wrapText="1"/>
    </xf>
    <xf numFmtId="0" fontId="13" fillId="32" borderId="46" xfId="0" applyNumberFormat="1" applyFont="1" applyFill="1" applyBorder="1" applyAlignment="1">
      <alignment horizontal="center" vertical="center" textRotation="90" wrapText="1"/>
    </xf>
    <xf numFmtId="0" fontId="13" fillId="32" borderId="66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13" fillId="0" borderId="65" xfId="0" applyNumberFormat="1" applyFont="1" applyFill="1" applyBorder="1" applyAlignment="1">
      <alignment horizontal="center" vertical="center" textRotation="90" wrapText="1"/>
    </xf>
    <xf numFmtId="0" fontId="13" fillId="0" borderId="46" xfId="0" applyNumberFormat="1" applyFont="1" applyFill="1" applyBorder="1" applyAlignment="1">
      <alignment horizontal="center" vertical="center" textRotation="90" wrapText="1"/>
    </xf>
    <xf numFmtId="0" fontId="13" fillId="0" borderId="66" xfId="0" applyNumberFormat="1" applyFont="1" applyFill="1" applyBorder="1" applyAlignment="1">
      <alignment horizontal="center" vertical="center" textRotation="90" wrapText="1"/>
    </xf>
    <xf numFmtId="0" fontId="13" fillId="45" borderId="56" xfId="0" applyNumberFormat="1" applyFont="1" applyFill="1" applyBorder="1" applyAlignment="1">
      <alignment horizontal="center" vertical="center" textRotation="90" wrapText="1"/>
    </xf>
    <xf numFmtId="0" fontId="13" fillId="45" borderId="47" xfId="0" applyNumberFormat="1" applyFont="1" applyFill="1" applyBorder="1" applyAlignment="1">
      <alignment horizontal="center" vertical="center" textRotation="90" wrapText="1"/>
    </xf>
    <xf numFmtId="0" fontId="13" fillId="45" borderId="59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11" borderId="40" xfId="0" applyNumberFormat="1" applyFont="1" applyFill="1" applyBorder="1" applyAlignment="1">
      <alignment horizontal="center" vertical="center" wrapText="1"/>
    </xf>
    <xf numFmtId="0" fontId="9" fillId="11" borderId="38" xfId="0" applyNumberFormat="1" applyFont="1" applyFill="1" applyBorder="1" applyAlignment="1">
      <alignment horizontal="center" vertical="center" wrapText="1"/>
    </xf>
    <xf numFmtId="0" fontId="9" fillId="11" borderId="53" xfId="0" applyNumberFormat="1" applyFont="1" applyFill="1" applyBorder="1" applyAlignment="1">
      <alignment horizontal="center" vertical="center" wrapText="1"/>
    </xf>
    <xf numFmtId="0" fontId="9" fillId="10" borderId="68" xfId="0" applyNumberFormat="1" applyFont="1" applyFill="1" applyBorder="1" applyAlignment="1">
      <alignment horizontal="center" vertical="center" textRotation="90" wrapText="1"/>
    </xf>
    <xf numFmtId="0" fontId="9" fillId="10" borderId="54" xfId="0" applyNumberFormat="1" applyFont="1" applyFill="1" applyBorder="1" applyAlignment="1">
      <alignment horizontal="center" vertical="center" textRotation="90" wrapText="1"/>
    </xf>
    <xf numFmtId="0" fontId="9" fillId="10" borderId="14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18" xfId="0" applyFont="1" applyFill="1" applyBorder="1" applyAlignment="1">
      <alignment horizontal="center" textRotation="90"/>
    </xf>
    <xf numFmtId="0" fontId="3" fillId="0" borderId="0" xfId="0" applyNumberFormat="1" applyFont="1" applyFill="1" applyAlignment="1">
      <alignment horizont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32" borderId="20" xfId="0" applyNumberFormat="1" applyFont="1" applyFill="1" applyBorder="1" applyAlignment="1">
      <alignment horizontal="center" vertical="center" textRotation="90" wrapText="1"/>
    </xf>
    <xf numFmtId="0" fontId="4" fillId="32" borderId="21" xfId="0" applyNumberFormat="1" applyFont="1" applyFill="1" applyBorder="1" applyAlignment="1">
      <alignment horizontal="center" vertical="center" textRotation="90" wrapText="1"/>
    </xf>
    <xf numFmtId="0" fontId="4" fillId="32" borderId="45" xfId="0" applyNumberFormat="1" applyFont="1" applyFill="1" applyBorder="1" applyAlignment="1">
      <alignment horizontal="center" vertical="center" textRotation="90" wrapText="1"/>
    </xf>
    <xf numFmtId="0" fontId="3" fillId="0" borderId="69" xfId="0" applyNumberFormat="1" applyFont="1" applyFill="1" applyBorder="1" applyAlignment="1">
      <alignment horizontal="center"/>
    </xf>
    <xf numFmtId="0" fontId="3" fillId="0" borderId="70" xfId="0" applyNumberFormat="1" applyFont="1" applyFill="1" applyBorder="1" applyAlignment="1">
      <alignment horizontal="center"/>
    </xf>
    <xf numFmtId="0" fontId="3" fillId="0" borderId="71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72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73" xfId="0" applyNumberFormat="1" applyFont="1" applyFill="1" applyBorder="1" applyAlignment="1">
      <alignment horizontal="center" vertical="center" textRotation="90" wrapText="1"/>
    </xf>
    <xf numFmtId="0" fontId="4" fillId="32" borderId="19" xfId="0" applyNumberFormat="1" applyFont="1" applyFill="1" applyBorder="1" applyAlignment="1">
      <alignment horizontal="center" vertical="center" textRotation="90" wrapText="1"/>
    </xf>
    <xf numFmtId="0" fontId="4" fillId="32" borderId="12" xfId="0" applyNumberFormat="1" applyFont="1" applyFill="1" applyBorder="1" applyAlignment="1">
      <alignment horizontal="center" vertical="center" textRotation="90" wrapText="1"/>
    </xf>
    <xf numFmtId="0" fontId="4" fillId="32" borderId="18" xfId="0" applyNumberFormat="1" applyFont="1" applyFill="1" applyBorder="1" applyAlignment="1">
      <alignment horizontal="center" vertical="center" textRotation="90" wrapText="1"/>
    </xf>
    <xf numFmtId="0" fontId="1" fillId="41" borderId="7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5"/>
  <sheetViews>
    <sheetView tabSelected="1" zoomScale="80" zoomScaleNormal="80" workbookViewId="0" topLeftCell="A1">
      <pane ySplit="1" topLeftCell="A5" activePane="bottomLeft" state="frozen"/>
      <selection pane="topLeft" activeCell="A1" sqref="A1"/>
      <selection pane="bottomLeft" activeCell="AA86" sqref="AA86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30.00390625" style="7" customWidth="1"/>
    <col min="4" max="5" width="9.57421875" style="20" customWidth="1"/>
    <col min="6" max="6" width="7.421875" style="13" customWidth="1"/>
    <col min="7" max="7" width="7.00390625" style="13" customWidth="1"/>
    <col min="8" max="8" width="8.57421875" style="13" customWidth="1"/>
    <col min="9" max="9" width="8.28125" style="13" customWidth="1"/>
    <col min="10" max="10" width="7.00390625" style="13" customWidth="1"/>
    <col min="11" max="11" width="6.7109375" style="13" customWidth="1"/>
    <col min="12" max="12" width="7.7109375" style="13" customWidth="1"/>
    <col min="13" max="13" width="9.7109375" style="77" customWidth="1"/>
    <col min="14" max="14" width="6.8515625" style="13" customWidth="1"/>
    <col min="15" max="15" width="9.00390625" style="13" customWidth="1"/>
    <col min="16" max="16" width="10.00390625" style="13" customWidth="1"/>
    <col min="17" max="19" width="6.8515625" style="13" customWidth="1"/>
    <col min="20" max="20" width="6.8515625" style="50" customWidth="1"/>
    <col min="21" max="21" width="6.8515625" style="13" customWidth="1"/>
    <col min="22" max="22" width="9.140625" style="13" customWidth="1"/>
    <col min="23" max="23" width="7.421875" style="13" customWidth="1"/>
    <col min="24" max="24" width="8.7109375" style="29" customWidth="1"/>
    <col min="25" max="25" width="7.57421875" style="20" customWidth="1"/>
    <col min="26" max="26" width="7.00390625" style="7" customWidth="1"/>
    <col min="27" max="16384" width="9.140625" style="7" customWidth="1"/>
  </cols>
  <sheetData>
    <row r="1" spans="1:25" ht="16.5" thickBot="1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73"/>
      <c r="N1" s="6"/>
      <c r="O1" s="6"/>
      <c r="P1" s="6"/>
      <c r="Q1" s="6"/>
      <c r="R1" s="6"/>
      <c r="S1" s="6"/>
      <c r="T1" s="47"/>
      <c r="U1" s="6"/>
      <c r="V1" s="6"/>
      <c r="W1" s="6"/>
      <c r="X1" s="26"/>
      <c r="Y1" s="5"/>
    </row>
    <row r="2" spans="1:25" ht="19.5" thickBot="1">
      <c r="A2" s="673" t="s">
        <v>12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5"/>
    </row>
    <row r="3" spans="1:25" ht="18.75">
      <c r="A3" s="663" t="s">
        <v>233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</row>
    <row r="4" spans="1:25" ht="18.7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74"/>
      <c r="N4" s="9"/>
      <c r="O4" s="9"/>
      <c r="P4" s="9"/>
      <c r="Q4" s="9"/>
      <c r="R4" s="9"/>
      <c r="S4" s="9"/>
      <c r="T4" s="46"/>
      <c r="U4" s="9"/>
      <c r="V4" s="9"/>
      <c r="W4" s="9"/>
      <c r="X4" s="26"/>
      <c r="Y4" s="5"/>
    </row>
    <row r="5" spans="1:25" ht="18.75">
      <c r="A5" s="663" t="s">
        <v>13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</row>
    <row r="6" spans="1:25" ht="15.75" thickBot="1">
      <c r="A6" s="10"/>
      <c r="B6" s="10"/>
      <c r="C6" s="10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21"/>
      <c r="P6" s="21"/>
      <c r="Q6" s="23"/>
      <c r="R6" s="23"/>
      <c r="S6" s="23"/>
      <c r="T6" s="48"/>
      <c r="U6" s="23"/>
      <c r="V6" s="23"/>
      <c r="W6" s="21"/>
      <c r="X6" s="651"/>
      <c r="Y6" s="651"/>
    </row>
    <row r="7" spans="1:36" ht="15" customHeight="1">
      <c r="A7" s="630" t="s">
        <v>1</v>
      </c>
      <c r="B7" s="624" t="s">
        <v>3</v>
      </c>
      <c r="C7" s="624" t="s">
        <v>2</v>
      </c>
      <c r="D7" s="604" t="s">
        <v>124</v>
      </c>
      <c r="E7" s="604" t="s">
        <v>234</v>
      </c>
      <c r="F7" s="609" t="s">
        <v>128</v>
      </c>
      <c r="G7" s="648" t="s">
        <v>129</v>
      </c>
      <c r="H7" s="615" t="s">
        <v>284</v>
      </c>
      <c r="I7" s="612" t="s">
        <v>307</v>
      </c>
      <c r="J7" s="621" t="s">
        <v>309</v>
      </c>
      <c r="K7" s="648" t="s">
        <v>308</v>
      </c>
      <c r="L7" s="607"/>
      <c r="M7" s="646"/>
      <c r="N7" s="644"/>
      <c r="O7" s="644"/>
      <c r="P7" s="676"/>
      <c r="Q7" s="644"/>
      <c r="R7" s="627"/>
      <c r="S7" s="645"/>
      <c r="T7" s="645"/>
      <c r="U7" s="627"/>
      <c r="V7" s="601" t="s">
        <v>141</v>
      </c>
      <c r="W7" s="633" t="s">
        <v>235</v>
      </c>
      <c r="X7" s="660" t="s">
        <v>236</v>
      </c>
      <c r="Y7" s="654" t="s">
        <v>142</v>
      </c>
      <c r="Z7" s="652"/>
      <c r="AA7" s="653"/>
      <c r="AB7" s="653"/>
      <c r="AC7" s="653"/>
      <c r="AD7" s="653"/>
      <c r="AE7" s="653"/>
      <c r="AF7" s="653"/>
      <c r="AG7" s="653"/>
      <c r="AH7" s="653"/>
      <c r="AI7" s="653"/>
      <c r="AJ7" s="653"/>
    </row>
    <row r="8" spans="1:36" ht="15.75" customHeight="1">
      <c r="A8" s="631"/>
      <c r="B8" s="625"/>
      <c r="C8" s="625"/>
      <c r="D8" s="605"/>
      <c r="E8" s="605"/>
      <c r="F8" s="610"/>
      <c r="G8" s="649"/>
      <c r="H8" s="616"/>
      <c r="I8" s="613"/>
      <c r="J8" s="622"/>
      <c r="K8" s="649"/>
      <c r="L8" s="607"/>
      <c r="M8" s="646"/>
      <c r="N8" s="605"/>
      <c r="O8" s="605"/>
      <c r="P8" s="677"/>
      <c r="Q8" s="605"/>
      <c r="R8" s="628"/>
      <c r="S8" s="646"/>
      <c r="T8" s="646"/>
      <c r="U8" s="628"/>
      <c r="V8" s="602"/>
      <c r="W8" s="633"/>
      <c r="X8" s="661"/>
      <c r="Y8" s="655"/>
      <c r="Z8" s="652"/>
      <c r="AA8" s="653"/>
      <c r="AB8" s="653"/>
      <c r="AC8" s="653"/>
      <c r="AD8" s="653"/>
      <c r="AE8" s="653"/>
      <c r="AF8" s="653"/>
      <c r="AG8" s="653"/>
      <c r="AH8" s="653"/>
      <c r="AI8" s="653"/>
      <c r="AJ8" s="653"/>
    </row>
    <row r="9" spans="1:36" ht="144.75" customHeight="1" thickBot="1">
      <c r="A9" s="632"/>
      <c r="B9" s="626"/>
      <c r="C9" s="626"/>
      <c r="D9" s="606"/>
      <c r="E9" s="606"/>
      <c r="F9" s="611"/>
      <c r="G9" s="650"/>
      <c r="H9" s="617"/>
      <c r="I9" s="614"/>
      <c r="J9" s="623"/>
      <c r="K9" s="650"/>
      <c r="L9" s="608"/>
      <c r="M9" s="647"/>
      <c r="N9" s="606"/>
      <c r="O9" s="606"/>
      <c r="P9" s="678"/>
      <c r="Q9" s="606"/>
      <c r="R9" s="629"/>
      <c r="S9" s="647"/>
      <c r="T9" s="647"/>
      <c r="U9" s="629"/>
      <c r="V9" s="603"/>
      <c r="W9" s="634"/>
      <c r="X9" s="662"/>
      <c r="Y9" s="656"/>
      <c r="Z9" s="43"/>
      <c r="AA9" s="43"/>
      <c r="AB9" s="43"/>
      <c r="AC9" s="43"/>
      <c r="AD9" s="42"/>
      <c r="AE9" s="42"/>
      <c r="AF9" s="42"/>
      <c r="AG9" s="42"/>
      <c r="AH9" s="42"/>
      <c r="AI9" s="42"/>
      <c r="AJ9" s="42"/>
    </row>
    <row r="10" spans="1:25" ht="15.75">
      <c r="A10" s="149">
        <v>1</v>
      </c>
      <c r="B10" s="150" t="s">
        <v>61</v>
      </c>
      <c r="C10" s="151" t="s">
        <v>50</v>
      </c>
      <c r="D10" s="152">
        <v>30.8</v>
      </c>
      <c r="E10" s="152">
        <v>3</v>
      </c>
      <c r="F10" s="174"/>
      <c r="G10" s="512">
        <v>17</v>
      </c>
      <c r="H10" s="326"/>
      <c r="I10" s="512">
        <v>12</v>
      </c>
      <c r="J10" s="180"/>
      <c r="K10" s="512"/>
      <c r="L10" s="331"/>
      <c r="M10" s="155"/>
      <c r="N10" s="153"/>
      <c r="O10" s="154"/>
      <c r="P10" s="154"/>
      <c r="Q10" s="156"/>
      <c r="R10" s="156"/>
      <c r="S10" s="157"/>
      <c r="T10" s="157"/>
      <c r="U10" s="156"/>
      <c r="V10" s="156">
        <f aca="true" t="shared" si="0" ref="V10:V29">SUM(D10:U10)</f>
        <v>62.8</v>
      </c>
      <c r="W10" s="128">
        <v>1</v>
      </c>
      <c r="X10" s="173">
        <f aca="true" t="shared" si="1" ref="X10:X29">V10*W10</f>
        <v>62.8</v>
      </c>
      <c r="Y10" s="308">
        <v>1</v>
      </c>
    </row>
    <row r="11" spans="1:25" ht="15.75">
      <c r="A11" s="207">
        <v>2</v>
      </c>
      <c r="B11" s="201" t="s">
        <v>11</v>
      </c>
      <c r="C11" s="202" t="s">
        <v>0</v>
      </c>
      <c r="D11" s="203">
        <v>32.2</v>
      </c>
      <c r="E11" s="203"/>
      <c r="F11" s="175"/>
      <c r="G11" s="513">
        <v>12</v>
      </c>
      <c r="H11" s="327">
        <v>5</v>
      </c>
      <c r="I11" s="513">
        <v>10</v>
      </c>
      <c r="J11" s="204">
        <v>3</v>
      </c>
      <c r="K11" s="513"/>
      <c r="L11" s="332"/>
      <c r="M11" s="206"/>
      <c r="N11" s="205"/>
      <c r="O11" s="203"/>
      <c r="P11" s="203"/>
      <c r="Q11" s="203"/>
      <c r="R11" s="203"/>
      <c r="S11" s="205"/>
      <c r="T11" s="205"/>
      <c r="U11" s="203"/>
      <c r="V11" s="203">
        <f t="shared" si="0"/>
        <v>62.2</v>
      </c>
      <c r="W11" s="120">
        <v>1</v>
      </c>
      <c r="X11" s="210">
        <f t="shared" si="1"/>
        <v>62.2</v>
      </c>
      <c r="Y11" s="309">
        <v>2</v>
      </c>
    </row>
    <row r="12" spans="1:28" ht="15" customHeight="1">
      <c r="A12" s="200">
        <v>3</v>
      </c>
      <c r="B12" s="208" t="s">
        <v>148</v>
      </c>
      <c r="C12" s="209" t="s">
        <v>43</v>
      </c>
      <c r="D12" s="203">
        <v>41.3</v>
      </c>
      <c r="E12" s="203">
        <v>2</v>
      </c>
      <c r="F12" s="175"/>
      <c r="G12" s="513">
        <v>16</v>
      </c>
      <c r="H12" s="204">
        <v>5</v>
      </c>
      <c r="I12" s="513">
        <v>10</v>
      </c>
      <c r="J12" s="204">
        <v>3</v>
      </c>
      <c r="K12" s="513">
        <v>10</v>
      </c>
      <c r="L12" s="333"/>
      <c r="M12" s="206"/>
      <c r="N12" s="205"/>
      <c r="O12" s="205"/>
      <c r="P12" s="205"/>
      <c r="Q12" s="205"/>
      <c r="R12" s="203"/>
      <c r="S12" s="205"/>
      <c r="T12" s="205"/>
      <c r="U12" s="205"/>
      <c r="V12" s="203">
        <f t="shared" si="0"/>
        <v>87.3</v>
      </c>
      <c r="W12" s="119">
        <v>0.7</v>
      </c>
      <c r="X12" s="210">
        <f t="shared" si="1"/>
        <v>61.10999999999999</v>
      </c>
      <c r="Y12" s="309">
        <v>3</v>
      </c>
      <c r="AA12" s="22"/>
      <c r="AB12" s="22"/>
    </row>
    <row r="13" spans="1:27" ht="15.75">
      <c r="A13" s="507">
        <v>4</v>
      </c>
      <c r="B13" s="505" t="s">
        <v>4</v>
      </c>
      <c r="C13" s="506" t="s">
        <v>31</v>
      </c>
      <c r="D13" s="211">
        <v>35.3</v>
      </c>
      <c r="E13" s="211"/>
      <c r="F13" s="175"/>
      <c r="G13" s="513">
        <v>17</v>
      </c>
      <c r="H13" s="508">
        <v>7</v>
      </c>
      <c r="I13" s="513">
        <v>12</v>
      </c>
      <c r="J13" s="213"/>
      <c r="K13" s="513">
        <v>0.5</v>
      </c>
      <c r="L13" s="509"/>
      <c r="M13" s="510"/>
      <c r="N13" s="214"/>
      <c r="O13" s="214"/>
      <c r="P13" s="214"/>
      <c r="Q13" s="214"/>
      <c r="R13" s="211"/>
      <c r="S13" s="214"/>
      <c r="T13" s="214"/>
      <c r="U13" s="214"/>
      <c r="V13" s="211">
        <f t="shared" si="0"/>
        <v>71.8</v>
      </c>
      <c r="W13" s="119">
        <v>0.8</v>
      </c>
      <c r="X13" s="215">
        <f t="shared" si="1"/>
        <v>57.44</v>
      </c>
      <c r="Y13" s="310">
        <v>4</v>
      </c>
      <c r="AA13" s="22"/>
    </row>
    <row r="14" spans="1:27" ht="15.75">
      <c r="A14" s="212">
        <v>5</v>
      </c>
      <c r="B14" s="505" t="s">
        <v>39</v>
      </c>
      <c r="C14" s="506" t="s">
        <v>32</v>
      </c>
      <c r="D14" s="211">
        <v>35.8</v>
      </c>
      <c r="E14" s="211">
        <v>3</v>
      </c>
      <c r="F14" s="175"/>
      <c r="G14" s="513">
        <v>0.5</v>
      </c>
      <c r="H14" s="508">
        <v>4</v>
      </c>
      <c r="I14" s="513">
        <v>10</v>
      </c>
      <c r="J14" s="213">
        <v>2</v>
      </c>
      <c r="K14" s="513">
        <v>11</v>
      </c>
      <c r="L14" s="511"/>
      <c r="M14" s="510"/>
      <c r="N14" s="214"/>
      <c r="O14" s="211"/>
      <c r="P14" s="211"/>
      <c r="Q14" s="211"/>
      <c r="R14" s="211"/>
      <c r="S14" s="214"/>
      <c r="T14" s="214"/>
      <c r="U14" s="211"/>
      <c r="V14" s="211">
        <f t="shared" si="0"/>
        <v>66.3</v>
      </c>
      <c r="W14" s="119">
        <v>0.8</v>
      </c>
      <c r="X14" s="215">
        <f t="shared" si="1"/>
        <v>53.04</v>
      </c>
      <c r="Y14" s="309">
        <v>5</v>
      </c>
      <c r="AA14" s="22"/>
    </row>
    <row r="15" spans="1:28" ht="15.75">
      <c r="A15" s="2">
        <v>6</v>
      </c>
      <c r="B15" s="14" t="s">
        <v>20</v>
      </c>
      <c r="C15" s="15" t="s">
        <v>5</v>
      </c>
      <c r="D15" s="31">
        <v>24</v>
      </c>
      <c r="E15" s="31">
        <v>2</v>
      </c>
      <c r="F15" s="217">
        <v>2</v>
      </c>
      <c r="G15" s="513">
        <v>15</v>
      </c>
      <c r="H15" s="182"/>
      <c r="I15" s="513"/>
      <c r="J15" s="182">
        <v>3</v>
      </c>
      <c r="K15" s="513"/>
      <c r="L15" s="335"/>
      <c r="M15" s="62"/>
      <c r="N15" s="32"/>
      <c r="O15" s="32"/>
      <c r="P15" s="32"/>
      <c r="Q15" s="32"/>
      <c r="R15" s="31"/>
      <c r="S15" s="32"/>
      <c r="T15" s="32"/>
      <c r="U15" s="32"/>
      <c r="V15" s="31">
        <f t="shared" si="0"/>
        <v>46</v>
      </c>
      <c r="W15" s="119">
        <v>0.9</v>
      </c>
      <c r="X15" s="218">
        <f t="shared" si="1"/>
        <v>41.4</v>
      </c>
      <c r="Y15" s="313">
        <v>6</v>
      </c>
      <c r="AA15" s="22"/>
      <c r="AB15" s="22"/>
    </row>
    <row r="16" spans="1:27" ht="15.75">
      <c r="A16" s="1">
        <v>9</v>
      </c>
      <c r="B16" s="108" t="s">
        <v>35</v>
      </c>
      <c r="C16" s="109" t="s">
        <v>6</v>
      </c>
      <c r="D16" s="65">
        <v>13.8</v>
      </c>
      <c r="E16" s="65"/>
      <c r="F16" s="176"/>
      <c r="G16" s="513">
        <v>15</v>
      </c>
      <c r="H16" s="181"/>
      <c r="I16" s="513">
        <v>12</v>
      </c>
      <c r="J16" s="181"/>
      <c r="K16" s="513"/>
      <c r="L16" s="336"/>
      <c r="M16" s="78"/>
      <c r="N16" s="52"/>
      <c r="O16" s="52"/>
      <c r="P16" s="52"/>
      <c r="Q16" s="52"/>
      <c r="R16" s="65"/>
      <c r="S16" s="52"/>
      <c r="T16" s="52"/>
      <c r="U16" s="52"/>
      <c r="V16" s="65">
        <f t="shared" si="0"/>
        <v>40.8</v>
      </c>
      <c r="W16" s="119">
        <v>1</v>
      </c>
      <c r="X16" s="170">
        <f t="shared" si="1"/>
        <v>40.8</v>
      </c>
      <c r="Y16" s="313">
        <v>7</v>
      </c>
      <c r="AA16" s="22"/>
    </row>
    <row r="17" spans="1:27" ht="25.5">
      <c r="A17" s="2">
        <v>7</v>
      </c>
      <c r="B17" s="14" t="s">
        <v>37</v>
      </c>
      <c r="C17" s="15" t="s">
        <v>38</v>
      </c>
      <c r="D17" s="39">
        <v>30</v>
      </c>
      <c r="E17" s="39">
        <v>3</v>
      </c>
      <c r="F17" s="183"/>
      <c r="G17" s="513">
        <v>12</v>
      </c>
      <c r="H17" s="329"/>
      <c r="I17" s="513"/>
      <c r="J17" s="182"/>
      <c r="K17" s="513"/>
      <c r="L17" s="337"/>
      <c r="M17" s="216"/>
      <c r="N17" s="31"/>
      <c r="O17" s="31"/>
      <c r="P17" s="31"/>
      <c r="Q17" s="31"/>
      <c r="R17" s="31"/>
      <c r="S17" s="32"/>
      <c r="T17" s="32"/>
      <c r="U17" s="31"/>
      <c r="V17" s="31">
        <f t="shared" si="0"/>
        <v>45</v>
      </c>
      <c r="W17" s="119">
        <v>0.9</v>
      </c>
      <c r="X17" s="218">
        <f t="shared" si="1"/>
        <v>40.5</v>
      </c>
      <c r="Y17" s="313">
        <v>8</v>
      </c>
      <c r="AA17" s="22"/>
    </row>
    <row r="18" spans="1:27" ht="15.75">
      <c r="A18" s="1">
        <v>8</v>
      </c>
      <c r="B18" s="64" t="s">
        <v>26</v>
      </c>
      <c r="C18" s="86" t="s">
        <v>27</v>
      </c>
      <c r="D18" s="65">
        <v>32.7</v>
      </c>
      <c r="E18" s="65"/>
      <c r="F18" s="175"/>
      <c r="G18" s="513">
        <v>0.5</v>
      </c>
      <c r="H18" s="328">
        <v>5</v>
      </c>
      <c r="I18" s="513"/>
      <c r="J18" s="181"/>
      <c r="K18" s="513">
        <v>0.5</v>
      </c>
      <c r="L18" s="334"/>
      <c r="M18" s="78"/>
      <c r="N18" s="65"/>
      <c r="O18" s="65"/>
      <c r="P18" s="65"/>
      <c r="Q18" s="65"/>
      <c r="R18" s="65"/>
      <c r="S18" s="52"/>
      <c r="T18" s="52"/>
      <c r="U18" s="65"/>
      <c r="V18" s="65">
        <f t="shared" si="0"/>
        <v>38.7</v>
      </c>
      <c r="W18" s="120">
        <v>1</v>
      </c>
      <c r="X18" s="170">
        <f t="shared" si="1"/>
        <v>38.7</v>
      </c>
      <c r="Y18" s="309">
        <v>9</v>
      </c>
      <c r="AA18" s="22"/>
    </row>
    <row r="19" spans="1:27" ht="27" customHeight="1" thickBot="1">
      <c r="A19" s="572">
        <v>10</v>
      </c>
      <c r="B19" s="573" t="s">
        <v>119</v>
      </c>
      <c r="C19" s="574" t="s">
        <v>0</v>
      </c>
      <c r="D19" s="575">
        <v>16</v>
      </c>
      <c r="E19" s="575">
        <v>2</v>
      </c>
      <c r="F19" s="576"/>
      <c r="G19" s="577">
        <v>16</v>
      </c>
      <c r="H19" s="578">
        <v>4</v>
      </c>
      <c r="I19" s="577"/>
      <c r="J19" s="578">
        <v>3</v>
      </c>
      <c r="K19" s="577"/>
      <c r="L19" s="579"/>
      <c r="M19" s="580"/>
      <c r="N19" s="581"/>
      <c r="O19" s="581"/>
      <c r="P19" s="581"/>
      <c r="Q19" s="581"/>
      <c r="R19" s="575"/>
      <c r="S19" s="581"/>
      <c r="T19" s="581"/>
      <c r="U19" s="581"/>
      <c r="V19" s="575">
        <f t="shared" si="0"/>
        <v>41</v>
      </c>
      <c r="W19" s="582">
        <v>0.8</v>
      </c>
      <c r="X19" s="583">
        <f t="shared" si="1"/>
        <v>32.800000000000004</v>
      </c>
      <c r="Y19" s="584">
        <v>10</v>
      </c>
      <c r="AA19" s="22"/>
    </row>
    <row r="20" spans="1:27" ht="25.5">
      <c r="A20" s="1">
        <v>11</v>
      </c>
      <c r="B20" s="558" t="s">
        <v>44</v>
      </c>
      <c r="C20" s="559" t="s">
        <v>42</v>
      </c>
      <c r="D20" s="365">
        <v>24.7</v>
      </c>
      <c r="E20" s="365"/>
      <c r="F20" s="560"/>
      <c r="G20" s="561"/>
      <c r="H20" s="562"/>
      <c r="I20" s="563">
        <v>10</v>
      </c>
      <c r="J20" s="564"/>
      <c r="K20" s="565"/>
      <c r="L20" s="566"/>
      <c r="M20" s="567"/>
      <c r="N20" s="568"/>
      <c r="O20" s="568"/>
      <c r="P20" s="568"/>
      <c r="Q20" s="568"/>
      <c r="R20" s="568"/>
      <c r="S20" s="569"/>
      <c r="T20" s="569"/>
      <c r="U20" s="568"/>
      <c r="V20" s="568">
        <f t="shared" si="0"/>
        <v>34.7</v>
      </c>
      <c r="W20" s="570">
        <v>0.9</v>
      </c>
      <c r="X20" s="571">
        <f t="shared" si="1"/>
        <v>31.230000000000004</v>
      </c>
      <c r="Y20" s="311">
        <v>11</v>
      </c>
      <c r="AA20" s="22"/>
    </row>
    <row r="21" spans="1:27" ht="15.75">
      <c r="A21" s="2">
        <v>12</v>
      </c>
      <c r="B21" s="292" t="s">
        <v>102</v>
      </c>
      <c r="C21" s="300" t="s">
        <v>55</v>
      </c>
      <c r="D21" s="302">
        <v>29.5</v>
      </c>
      <c r="E21" s="302"/>
      <c r="F21" s="305"/>
      <c r="G21" s="513">
        <v>0.5</v>
      </c>
      <c r="H21" s="303"/>
      <c r="I21" s="513"/>
      <c r="J21" s="303">
        <v>4</v>
      </c>
      <c r="K21" s="513"/>
      <c r="L21" s="338"/>
      <c r="M21" s="306"/>
      <c r="N21" s="304"/>
      <c r="O21" s="304"/>
      <c r="P21" s="304"/>
      <c r="Q21" s="304"/>
      <c r="R21" s="301"/>
      <c r="S21" s="304"/>
      <c r="T21" s="304"/>
      <c r="U21" s="304"/>
      <c r="V21" s="301">
        <f t="shared" si="0"/>
        <v>34</v>
      </c>
      <c r="W21" s="120">
        <v>0.9</v>
      </c>
      <c r="X21" s="307">
        <f t="shared" si="1"/>
        <v>30.6</v>
      </c>
      <c r="Y21" s="309">
        <v>12</v>
      </c>
      <c r="AA21" s="22"/>
    </row>
    <row r="22" spans="1:27" ht="15.75">
      <c r="A22" s="1">
        <v>13</v>
      </c>
      <c r="B22" s="64" t="s">
        <v>110</v>
      </c>
      <c r="C22" s="86" t="s">
        <v>111</v>
      </c>
      <c r="D22" s="65">
        <v>14.9</v>
      </c>
      <c r="E22" s="65">
        <v>3</v>
      </c>
      <c r="F22" s="176"/>
      <c r="G22" s="513">
        <v>12</v>
      </c>
      <c r="H22" s="328"/>
      <c r="I22" s="513"/>
      <c r="J22" s="181"/>
      <c r="K22" s="513"/>
      <c r="L22" s="334"/>
      <c r="M22" s="78"/>
      <c r="N22" s="65"/>
      <c r="O22" s="65"/>
      <c r="P22" s="65"/>
      <c r="Q22" s="65"/>
      <c r="R22" s="65"/>
      <c r="S22" s="52"/>
      <c r="T22" s="52"/>
      <c r="U22" s="65"/>
      <c r="V22" s="65">
        <f t="shared" si="0"/>
        <v>29.9</v>
      </c>
      <c r="W22" s="120">
        <v>1</v>
      </c>
      <c r="X22" s="170">
        <f t="shared" si="1"/>
        <v>29.9</v>
      </c>
      <c r="Y22" s="309">
        <v>13</v>
      </c>
      <c r="AA22" s="22"/>
    </row>
    <row r="23" spans="1:27" ht="15.75">
      <c r="A23" s="2">
        <v>14</v>
      </c>
      <c r="B23" s="3" t="s">
        <v>22</v>
      </c>
      <c r="C23" s="4" t="s">
        <v>28</v>
      </c>
      <c r="D23" s="39"/>
      <c r="E23" s="39"/>
      <c r="F23" s="183"/>
      <c r="G23" s="513">
        <v>14</v>
      </c>
      <c r="H23" s="329"/>
      <c r="I23" s="513"/>
      <c r="J23" s="182"/>
      <c r="K23" s="513">
        <v>13</v>
      </c>
      <c r="L23" s="335"/>
      <c r="M23" s="62"/>
      <c r="N23" s="32"/>
      <c r="O23" s="32"/>
      <c r="P23" s="32"/>
      <c r="Q23" s="32"/>
      <c r="R23" s="31"/>
      <c r="S23" s="32"/>
      <c r="T23" s="31"/>
      <c r="U23" s="32"/>
      <c r="V23" s="65">
        <f t="shared" si="0"/>
        <v>27</v>
      </c>
      <c r="W23" s="120">
        <v>1</v>
      </c>
      <c r="X23" s="170">
        <f t="shared" si="1"/>
        <v>27</v>
      </c>
      <c r="Y23" s="309">
        <v>14</v>
      </c>
      <c r="AA23" s="22"/>
    </row>
    <row r="24" spans="1:27" ht="15.75">
      <c r="A24" s="3">
        <v>15</v>
      </c>
      <c r="B24" s="3" t="s">
        <v>45</v>
      </c>
      <c r="C24" s="3" t="s">
        <v>6</v>
      </c>
      <c r="D24" s="31">
        <v>12.8</v>
      </c>
      <c r="E24" s="31"/>
      <c r="F24" s="177"/>
      <c r="G24" s="513">
        <v>12</v>
      </c>
      <c r="H24" s="329"/>
      <c r="I24" s="513"/>
      <c r="J24" s="182"/>
      <c r="K24" s="513"/>
      <c r="L24" s="337"/>
      <c r="M24" s="62"/>
      <c r="N24" s="31"/>
      <c r="O24" s="31"/>
      <c r="P24" s="31"/>
      <c r="Q24" s="31"/>
      <c r="R24" s="31"/>
      <c r="S24" s="32"/>
      <c r="T24" s="32"/>
      <c r="U24" s="31"/>
      <c r="V24" s="65">
        <f t="shared" si="0"/>
        <v>24.8</v>
      </c>
      <c r="W24" s="120">
        <v>1</v>
      </c>
      <c r="X24" s="170">
        <f t="shared" si="1"/>
        <v>24.8</v>
      </c>
      <c r="Y24" s="311">
        <v>15</v>
      </c>
      <c r="AA24" s="22"/>
    </row>
    <row r="25" spans="1:27" ht="15.75">
      <c r="A25" s="315">
        <v>16</v>
      </c>
      <c r="B25" s="316" t="s">
        <v>78</v>
      </c>
      <c r="C25" s="317" t="s">
        <v>33</v>
      </c>
      <c r="D25" s="318">
        <v>10.5</v>
      </c>
      <c r="E25" s="318"/>
      <c r="F25" s="319"/>
      <c r="G25" s="513">
        <v>14</v>
      </c>
      <c r="H25" s="330"/>
      <c r="I25" s="513"/>
      <c r="J25" s="320"/>
      <c r="K25" s="513"/>
      <c r="L25" s="339"/>
      <c r="M25" s="322"/>
      <c r="N25" s="318"/>
      <c r="O25" s="318"/>
      <c r="P25" s="318"/>
      <c r="Q25" s="318"/>
      <c r="R25" s="318"/>
      <c r="S25" s="321"/>
      <c r="T25" s="321"/>
      <c r="U25" s="318"/>
      <c r="V25" s="318">
        <f t="shared" si="0"/>
        <v>24.5</v>
      </c>
      <c r="W25" s="128">
        <v>0.9</v>
      </c>
      <c r="X25" s="325">
        <f t="shared" si="1"/>
        <v>22.05</v>
      </c>
      <c r="Y25" s="309">
        <v>16</v>
      </c>
      <c r="AA25" s="22"/>
    </row>
    <row r="26" spans="1:27" ht="15.75">
      <c r="A26" s="315">
        <v>17</v>
      </c>
      <c r="B26" s="323" t="s">
        <v>36</v>
      </c>
      <c r="C26" s="324" t="s">
        <v>33</v>
      </c>
      <c r="D26" s="318">
        <v>4</v>
      </c>
      <c r="E26" s="318"/>
      <c r="F26" s="319"/>
      <c r="G26" s="513">
        <v>13</v>
      </c>
      <c r="H26" s="330"/>
      <c r="I26" s="513">
        <v>0.5</v>
      </c>
      <c r="J26" s="320"/>
      <c r="K26" s="513">
        <v>0.5</v>
      </c>
      <c r="L26" s="339"/>
      <c r="M26" s="322"/>
      <c r="N26" s="321"/>
      <c r="O26" s="318"/>
      <c r="P26" s="318"/>
      <c r="Q26" s="318"/>
      <c r="R26" s="318"/>
      <c r="S26" s="321"/>
      <c r="T26" s="321"/>
      <c r="U26" s="318"/>
      <c r="V26" s="318">
        <f t="shared" si="0"/>
        <v>18</v>
      </c>
      <c r="W26" s="119">
        <v>1</v>
      </c>
      <c r="X26" s="325">
        <f t="shared" si="1"/>
        <v>18</v>
      </c>
      <c r="Y26" s="310">
        <v>17</v>
      </c>
      <c r="AA26" s="22"/>
    </row>
    <row r="27" spans="1:27" ht="15.75">
      <c r="A27" s="585">
        <v>18</v>
      </c>
      <c r="B27" s="585" t="s">
        <v>131</v>
      </c>
      <c r="C27" s="586" t="s">
        <v>6</v>
      </c>
      <c r="D27" s="587">
        <v>13</v>
      </c>
      <c r="E27" s="587"/>
      <c r="F27" s="588"/>
      <c r="G27" s="513"/>
      <c r="H27" s="589"/>
      <c r="I27" s="513"/>
      <c r="J27" s="589"/>
      <c r="K27" s="514"/>
      <c r="L27" s="590"/>
      <c r="M27" s="591"/>
      <c r="N27" s="592"/>
      <c r="O27" s="592"/>
      <c r="P27" s="592"/>
      <c r="Q27" s="592"/>
      <c r="R27" s="504"/>
      <c r="S27" s="592"/>
      <c r="T27" s="504"/>
      <c r="U27" s="592"/>
      <c r="V27" s="504">
        <f t="shared" si="0"/>
        <v>13</v>
      </c>
      <c r="W27" s="120">
        <v>1</v>
      </c>
      <c r="X27" s="593">
        <f t="shared" si="1"/>
        <v>13</v>
      </c>
      <c r="Y27" s="312">
        <v>18</v>
      </c>
      <c r="AA27" s="22"/>
    </row>
    <row r="28" spans="1:27" ht="15.75">
      <c r="A28" s="158">
        <v>19</v>
      </c>
      <c r="B28" s="159" t="s">
        <v>90</v>
      </c>
      <c r="C28" s="160" t="s">
        <v>0</v>
      </c>
      <c r="D28" s="161">
        <v>2</v>
      </c>
      <c r="E28" s="161">
        <v>2</v>
      </c>
      <c r="F28" s="184"/>
      <c r="G28" s="513">
        <v>0.5</v>
      </c>
      <c r="H28" s="344">
        <v>3</v>
      </c>
      <c r="I28" s="514"/>
      <c r="J28" s="342"/>
      <c r="K28" s="514"/>
      <c r="L28" s="340"/>
      <c r="M28" s="169"/>
      <c r="N28" s="162"/>
      <c r="O28" s="161"/>
      <c r="P28" s="161"/>
      <c r="Q28" s="161"/>
      <c r="R28" s="161"/>
      <c r="S28" s="162"/>
      <c r="T28" s="162"/>
      <c r="U28" s="161"/>
      <c r="V28" s="161">
        <f t="shared" si="0"/>
        <v>7.5</v>
      </c>
      <c r="W28" s="119">
        <v>1</v>
      </c>
      <c r="X28" s="171">
        <f t="shared" si="1"/>
        <v>7.5</v>
      </c>
      <c r="Y28" s="312">
        <v>19</v>
      </c>
      <c r="Z28" s="22"/>
      <c r="AA28" s="22"/>
    </row>
    <row r="29" spans="1:27" ht="15.75">
      <c r="A29" s="163">
        <v>20</v>
      </c>
      <c r="B29" s="164" t="s">
        <v>34</v>
      </c>
      <c r="C29" s="165" t="s">
        <v>0</v>
      </c>
      <c r="D29" s="166">
        <v>2.5</v>
      </c>
      <c r="E29" s="166"/>
      <c r="F29" s="185"/>
      <c r="G29" s="513"/>
      <c r="H29" s="345"/>
      <c r="I29" s="514"/>
      <c r="J29" s="343"/>
      <c r="K29" s="514"/>
      <c r="L29" s="341"/>
      <c r="M29" s="168"/>
      <c r="N29" s="167"/>
      <c r="O29" s="167"/>
      <c r="P29" s="167"/>
      <c r="Q29" s="167"/>
      <c r="R29" s="166"/>
      <c r="S29" s="167"/>
      <c r="T29" s="167"/>
      <c r="U29" s="167"/>
      <c r="V29" s="166">
        <f t="shared" si="0"/>
        <v>2.5</v>
      </c>
      <c r="W29" s="119">
        <v>0.8</v>
      </c>
      <c r="X29" s="172">
        <f t="shared" si="1"/>
        <v>2</v>
      </c>
      <c r="Y29" s="309">
        <v>20</v>
      </c>
      <c r="Z29" s="22"/>
      <c r="AA29" s="22"/>
    </row>
    <row r="30" spans="1:25" ht="15.75">
      <c r="A30" s="16"/>
      <c r="B30" s="17"/>
      <c r="C30" s="17"/>
      <c r="D30" s="19"/>
      <c r="E30" s="19"/>
      <c r="F30" s="18"/>
      <c r="G30" s="18"/>
      <c r="H30" s="18"/>
      <c r="I30" s="18"/>
      <c r="J30" s="18"/>
      <c r="K30" s="18"/>
      <c r="L30" s="18"/>
      <c r="M30" s="7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7"/>
      <c r="Y30" s="24"/>
    </row>
    <row r="31" spans="1:25" ht="18.75">
      <c r="A31" s="663" t="s">
        <v>118</v>
      </c>
      <c r="B31" s="663"/>
      <c r="C31" s="663"/>
      <c r="D31" s="663"/>
      <c r="E31" s="663"/>
      <c r="F31" s="663"/>
      <c r="G31" s="663"/>
      <c r="H31" s="663"/>
      <c r="I31" s="663"/>
      <c r="J31" s="663"/>
      <c r="K31" s="663"/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</row>
    <row r="32" spans="1:25" ht="16.5" thickBot="1">
      <c r="A32" s="11"/>
      <c r="B32" s="11"/>
      <c r="C32" s="11"/>
      <c r="D32" s="33"/>
      <c r="E32" s="33"/>
      <c r="F32" s="30"/>
      <c r="G32" s="30"/>
      <c r="H32" s="30"/>
      <c r="I32" s="30"/>
      <c r="J32" s="30"/>
      <c r="K32" s="30"/>
      <c r="L32" s="30"/>
      <c r="M32" s="76"/>
      <c r="N32" s="12"/>
      <c r="O32" s="12"/>
      <c r="P32" s="12"/>
      <c r="Q32" s="12"/>
      <c r="R32" s="30"/>
      <c r="S32" s="30"/>
      <c r="T32" s="49"/>
      <c r="U32" s="30"/>
      <c r="V32" s="30"/>
      <c r="W32" s="30"/>
      <c r="X32" s="28"/>
      <c r="Y32" s="25"/>
    </row>
    <row r="33" spans="1:34" ht="15" customHeight="1">
      <c r="A33" s="630" t="s">
        <v>1</v>
      </c>
      <c r="B33" s="664" t="s">
        <v>3</v>
      </c>
      <c r="C33" s="667" t="s">
        <v>2</v>
      </c>
      <c r="D33" s="604" t="s">
        <v>108</v>
      </c>
      <c r="E33" s="604" t="s">
        <v>234</v>
      </c>
      <c r="F33" s="670" t="s">
        <v>128</v>
      </c>
      <c r="G33" s="648" t="s">
        <v>129</v>
      </c>
      <c r="H33" s="615" t="s">
        <v>284</v>
      </c>
      <c r="I33" s="612" t="s">
        <v>307</v>
      </c>
      <c r="J33" s="621" t="s">
        <v>309</v>
      </c>
      <c r="K33" s="613" t="s">
        <v>308</v>
      </c>
      <c r="L33" s="618"/>
      <c r="M33" s="641"/>
      <c r="N33" s="684"/>
      <c r="O33" s="644"/>
      <c r="P33" s="627"/>
      <c r="Q33" s="645"/>
      <c r="R33" s="645"/>
      <c r="S33" s="627"/>
      <c r="T33" s="681" t="s">
        <v>143</v>
      </c>
      <c r="U33" s="635" t="s">
        <v>235</v>
      </c>
      <c r="V33" s="638" t="s">
        <v>236</v>
      </c>
      <c r="W33" s="657" t="s">
        <v>142</v>
      </c>
      <c r="X33" s="652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</row>
    <row r="34" spans="1:34" ht="15">
      <c r="A34" s="631"/>
      <c r="B34" s="665"/>
      <c r="C34" s="668"/>
      <c r="D34" s="605"/>
      <c r="E34" s="605"/>
      <c r="F34" s="671"/>
      <c r="G34" s="649"/>
      <c r="H34" s="616"/>
      <c r="I34" s="613"/>
      <c r="J34" s="622"/>
      <c r="K34" s="613"/>
      <c r="L34" s="619"/>
      <c r="M34" s="642"/>
      <c r="N34" s="685"/>
      <c r="O34" s="605"/>
      <c r="P34" s="628"/>
      <c r="Q34" s="646"/>
      <c r="R34" s="646"/>
      <c r="S34" s="628"/>
      <c r="T34" s="682"/>
      <c r="U34" s="636"/>
      <c r="V34" s="639"/>
      <c r="W34" s="658"/>
      <c r="X34" s="652"/>
      <c r="Y34" s="653"/>
      <c r="Z34" s="653"/>
      <c r="AA34" s="653"/>
      <c r="AB34" s="653"/>
      <c r="AC34" s="653"/>
      <c r="AD34" s="653"/>
      <c r="AE34" s="653"/>
      <c r="AF34" s="653"/>
      <c r="AG34" s="653"/>
      <c r="AH34" s="653"/>
    </row>
    <row r="35" spans="1:34" ht="122.25" customHeight="1" thickBot="1">
      <c r="A35" s="632"/>
      <c r="B35" s="666"/>
      <c r="C35" s="669"/>
      <c r="D35" s="606"/>
      <c r="E35" s="606"/>
      <c r="F35" s="672"/>
      <c r="G35" s="650"/>
      <c r="H35" s="617"/>
      <c r="I35" s="614"/>
      <c r="J35" s="623"/>
      <c r="K35" s="614"/>
      <c r="L35" s="620"/>
      <c r="M35" s="643"/>
      <c r="N35" s="686"/>
      <c r="O35" s="606"/>
      <c r="P35" s="629"/>
      <c r="Q35" s="647"/>
      <c r="R35" s="647"/>
      <c r="S35" s="629"/>
      <c r="T35" s="683"/>
      <c r="U35" s="637"/>
      <c r="V35" s="640"/>
      <c r="W35" s="659"/>
      <c r="X35" s="453"/>
      <c r="Y35" s="43"/>
      <c r="Z35" s="43"/>
      <c r="AA35" s="43"/>
      <c r="AB35" s="42"/>
      <c r="AC35" s="42"/>
      <c r="AD35" s="42"/>
      <c r="AE35" s="42"/>
      <c r="AF35" s="42"/>
      <c r="AG35" s="42"/>
      <c r="AH35" s="42"/>
    </row>
    <row r="36" spans="1:24" ht="15.75">
      <c r="A36" s="130">
        <v>1</v>
      </c>
      <c r="B36" s="314" t="s">
        <v>145</v>
      </c>
      <c r="C36" s="384" t="s">
        <v>144</v>
      </c>
      <c r="D36" s="366">
        <v>27.9</v>
      </c>
      <c r="E36" s="366"/>
      <c r="F36" s="385"/>
      <c r="G36" s="515"/>
      <c r="H36" s="371">
        <v>4</v>
      </c>
      <c r="I36" s="530">
        <v>10</v>
      </c>
      <c r="J36" s="371"/>
      <c r="K36" s="547">
        <v>10</v>
      </c>
      <c r="L36" s="375"/>
      <c r="M36" s="377"/>
      <c r="N36" s="380"/>
      <c r="O36" s="380"/>
      <c r="P36" s="380"/>
      <c r="Q36" s="380"/>
      <c r="R36" s="380"/>
      <c r="S36" s="380"/>
      <c r="T36" s="368">
        <f aca="true" t="shared" si="2" ref="T36:T67">SUM(D36:S36)</f>
        <v>51.9</v>
      </c>
      <c r="U36" s="442">
        <v>1</v>
      </c>
      <c r="V36" s="446">
        <f aca="true" t="shared" si="3" ref="V36:V67">T36*U36</f>
        <v>51.9</v>
      </c>
      <c r="W36" s="450">
        <v>1</v>
      </c>
      <c r="X36" s="454"/>
    </row>
    <row r="37" spans="1:24" ht="15.75">
      <c r="A37" s="132">
        <v>2</v>
      </c>
      <c r="B37" s="386" t="s">
        <v>41</v>
      </c>
      <c r="C37" s="387" t="s">
        <v>9</v>
      </c>
      <c r="D37" s="229">
        <v>27.5</v>
      </c>
      <c r="E37" s="229">
        <v>3</v>
      </c>
      <c r="F37" s="230"/>
      <c r="G37" s="516">
        <v>12</v>
      </c>
      <c r="H37" s="346"/>
      <c r="I37" s="531"/>
      <c r="J37" s="346"/>
      <c r="K37" s="548"/>
      <c r="L37" s="361"/>
      <c r="M37" s="233"/>
      <c r="N37" s="232"/>
      <c r="O37" s="232"/>
      <c r="P37" s="232"/>
      <c r="Q37" s="232"/>
      <c r="R37" s="231"/>
      <c r="S37" s="232"/>
      <c r="T37" s="438">
        <f t="shared" si="2"/>
        <v>42.5</v>
      </c>
      <c r="U37" s="443">
        <v>1</v>
      </c>
      <c r="V37" s="447">
        <f t="shared" si="3"/>
        <v>42.5</v>
      </c>
      <c r="W37" s="451">
        <v>2</v>
      </c>
      <c r="X37" s="454"/>
    </row>
    <row r="38" spans="1:24" ht="15.75">
      <c r="A38" s="135">
        <v>3</v>
      </c>
      <c r="B38" s="314" t="s">
        <v>130</v>
      </c>
      <c r="C38" s="384" t="s">
        <v>60</v>
      </c>
      <c r="D38" s="229">
        <v>15.8</v>
      </c>
      <c r="E38" s="229"/>
      <c r="F38" s="388"/>
      <c r="G38" s="516">
        <v>12</v>
      </c>
      <c r="H38" s="346"/>
      <c r="I38" s="532">
        <v>14</v>
      </c>
      <c r="J38" s="346"/>
      <c r="K38" s="516"/>
      <c r="L38" s="361"/>
      <c r="M38" s="233"/>
      <c r="N38" s="232"/>
      <c r="O38" s="232"/>
      <c r="P38" s="232"/>
      <c r="Q38" s="232"/>
      <c r="R38" s="232"/>
      <c r="S38" s="232"/>
      <c r="T38" s="438">
        <f t="shared" si="2"/>
        <v>41.8</v>
      </c>
      <c r="U38" s="444">
        <v>1</v>
      </c>
      <c r="V38" s="447">
        <f t="shared" si="3"/>
        <v>41.8</v>
      </c>
      <c r="W38" s="452">
        <v>3</v>
      </c>
      <c r="X38" s="454"/>
    </row>
    <row r="39" spans="1:24" ht="25.5">
      <c r="A39" s="132">
        <v>4</v>
      </c>
      <c r="B39" s="314" t="s">
        <v>253</v>
      </c>
      <c r="C39" s="384" t="s">
        <v>17</v>
      </c>
      <c r="D39" s="229">
        <v>27</v>
      </c>
      <c r="E39" s="229"/>
      <c r="F39" s="230"/>
      <c r="G39" s="517"/>
      <c r="H39" s="346"/>
      <c r="I39" s="531">
        <v>10</v>
      </c>
      <c r="J39" s="346">
        <v>2</v>
      </c>
      <c r="K39" s="525"/>
      <c r="L39" s="361"/>
      <c r="M39" s="389"/>
      <c r="N39" s="232"/>
      <c r="O39" s="232"/>
      <c r="P39" s="232"/>
      <c r="Q39" s="231"/>
      <c r="R39" s="231"/>
      <c r="S39" s="232"/>
      <c r="T39" s="438">
        <f t="shared" si="2"/>
        <v>39</v>
      </c>
      <c r="U39" s="445">
        <v>1</v>
      </c>
      <c r="V39" s="447">
        <f t="shared" si="3"/>
        <v>39</v>
      </c>
      <c r="W39" s="451">
        <v>4</v>
      </c>
      <c r="X39" s="454"/>
    </row>
    <row r="40" spans="1:24" ht="15.75">
      <c r="A40" s="130">
        <v>5</v>
      </c>
      <c r="B40" s="136" t="s">
        <v>54</v>
      </c>
      <c r="C40" s="136" t="s">
        <v>55</v>
      </c>
      <c r="D40" s="133">
        <v>26.5</v>
      </c>
      <c r="E40" s="133"/>
      <c r="F40" s="186"/>
      <c r="G40" s="516">
        <v>12</v>
      </c>
      <c r="H40" s="347"/>
      <c r="I40" s="533"/>
      <c r="J40" s="373"/>
      <c r="K40" s="549"/>
      <c r="L40" s="362"/>
      <c r="M40" s="134"/>
      <c r="N40" s="131"/>
      <c r="O40" s="131"/>
      <c r="P40" s="131"/>
      <c r="Q40" s="131"/>
      <c r="R40" s="131"/>
      <c r="S40" s="131"/>
      <c r="T40" s="439">
        <f t="shared" si="2"/>
        <v>38.5</v>
      </c>
      <c r="U40" s="443">
        <v>1</v>
      </c>
      <c r="V40" s="447">
        <f t="shared" si="3"/>
        <v>38.5</v>
      </c>
      <c r="W40" s="452">
        <v>5</v>
      </c>
      <c r="X40" s="454"/>
    </row>
    <row r="41" spans="1:24" ht="15.75">
      <c r="A41" s="390">
        <v>6</v>
      </c>
      <c r="B41" s="391" t="s">
        <v>48</v>
      </c>
      <c r="C41" s="391" t="s">
        <v>50</v>
      </c>
      <c r="D41" s="392">
        <v>26</v>
      </c>
      <c r="E41" s="392"/>
      <c r="F41" s="393"/>
      <c r="G41" s="516"/>
      <c r="H41" s="394"/>
      <c r="I41" s="531">
        <v>10</v>
      </c>
      <c r="J41" s="394"/>
      <c r="K41" s="525"/>
      <c r="L41" s="395"/>
      <c r="M41" s="396"/>
      <c r="N41" s="397"/>
      <c r="O41" s="397"/>
      <c r="P41" s="397"/>
      <c r="Q41" s="398"/>
      <c r="R41" s="397"/>
      <c r="S41" s="397"/>
      <c r="T41" s="440">
        <f t="shared" si="2"/>
        <v>36</v>
      </c>
      <c r="U41" s="443">
        <v>1</v>
      </c>
      <c r="V41" s="448">
        <f t="shared" si="3"/>
        <v>36</v>
      </c>
      <c r="W41" s="451">
        <v>6</v>
      </c>
      <c r="X41" s="454"/>
    </row>
    <row r="42" spans="1:24" ht="15.75">
      <c r="A42" s="399">
        <v>7</v>
      </c>
      <c r="B42" s="400" t="s">
        <v>48</v>
      </c>
      <c r="C42" s="401" t="s">
        <v>114</v>
      </c>
      <c r="D42" s="392">
        <v>26.3</v>
      </c>
      <c r="E42" s="392">
        <v>2</v>
      </c>
      <c r="F42" s="393"/>
      <c r="G42" s="516"/>
      <c r="H42" s="394">
        <v>5</v>
      </c>
      <c r="I42" s="531"/>
      <c r="J42" s="394"/>
      <c r="K42" s="548"/>
      <c r="L42" s="395"/>
      <c r="M42" s="396"/>
      <c r="N42" s="397"/>
      <c r="O42" s="397"/>
      <c r="P42" s="397"/>
      <c r="Q42" s="402"/>
      <c r="R42" s="397"/>
      <c r="S42" s="397"/>
      <c r="T42" s="440">
        <f t="shared" si="2"/>
        <v>33.3</v>
      </c>
      <c r="U42" s="443">
        <v>1</v>
      </c>
      <c r="V42" s="448">
        <f t="shared" si="3"/>
        <v>33.3</v>
      </c>
      <c r="W42" s="451">
        <v>7</v>
      </c>
      <c r="X42" s="454"/>
    </row>
    <row r="43" spans="1:28" ht="29.25" customHeight="1">
      <c r="A43" s="399">
        <v>8</v>
      </c>
      <c r="B43" s="391" t="s">
        <v>146</v>
      </c>
      <c r="C43" s="391" t="s">
        <v>136</v>
      </c>
      <c r="D43" s="392">
        <v>24.5</v>
      </c>
      <c r="E43" s="392"/>
      <c r="F43" s="403"/>
      <c r="G43" s="518"/>
      <c r="H43" s="394">
        <v>7</v>
      </c>
      <c r="I43" s="532">
        <v>0.5</v>
      </c>
      <c r="J43" s="394"/>
      <c r="K43" s="548"/>
      <c r="L43" s="395"/>
      <c r="M43" s="396"/>
      <c r="N43" s="397"/>
      <c r="O43" s="397"/>
      <c r="P43" s="397"/>
      <c r="Q43" s="398"/>
      <c r="R43" s="397"/>
      <c r="S43" s="397"/>
      <c r="T43" s="440">
        <f t="shared" si="2"/>
        <v>32</v>
      </c>
      <c r="U43" s="444">
        <v>1</v>
      </c>
      <c r="V43" s="448">
        <f t="shared" si="3"/>
        <v>32</v>
      </c>
      <c r="W43" s="451">
        <v>8</v>
      </c>
      <c r="X43" s="454"/>
      <c r="AB43" s="22"/>
    </row>
    <row r="44" spans="1:24" ht="15.75">
      <c r="A44" s="404">
        <v>9</v>
      </c>
      <c r="B44" s="391" t="s">
        <v>86</v>
      </c>
      <c r="C44" s="391" t="s">
        <v>71</v>
      </c>
      <c r="D44" s="405">
        <v>9.5</v>
      </c>
      <c r="E44" s="405"/>
      <c r="F44" s="393"/>
      <c r="G44" s="517"/>
      <c r="H44" s="394"/>
      <c r="I44" s="531">
        <v>10</v>
      </c>
      <c r="J44" s="394"/>
      <c r="K44" s="548">
        <v>11</v>
      </c>
      <c r="L44" s="406"/>
      <c r="M44" s="396"/>
      <c r="N44" s="397"/>
      <c r="O44" s="397"/>
      <c r="P44" s="397"/>
      <c r="Q44" s="407"/>
      <c r="R44" s="407"/>
      <c r="S44" s="397"/>
      <c r="T44" s="440">
        <f t="shared" si="2"/>
        <v>30.5</v>
      </c>
      <c r="U44" s="443">
        <v>1</v>
      </c>
      <c r="V44" s="448">
        <f t="shared" si="3"/>
        <v>30.5</v>
      </c>
      <c r="W44" s="451">
        <v>9</v>
      </c>
      <c r="X44" s="454"/>
    </row>
    <row r="45" spans="1:24" ht="16.5" thickBot="1">
      <c r="A45" s="408">
        <v>10</v>
      </c>
      <c r="B45" s="409" t="s">
        <v>106</v>
      </c>
      <c r="C45" s="409" t="s">
        <v>95</v>
      </c>
      <c r="D45" s="410">
        <v>30</v>
      </c>
      <c r="E45" s="410"/>
      <c r="F45" s="411"/>
      <c r="G45" s="519"/>
      <c r="H45" s="412"/>
      <c r="I45" s="534"/>
      <c r="J45" s="413"/>
      <c r="K45" s="550"/>
      <c r="L45" s="414"/>
      <c r="M45" s="415"/>
      <c r="N45" s="416"/>
      <c r="O45" s="416"/>
      <c r="P45" s="416"/>
      <c r="Q45" s="416"/>
      <c r="R45" s="417"/>
      <c r="S45" s="417"/>
      <c r="T45" s="441">
        <f t="shared" si="2"/>
        <v>30</v>
      </c>
      <c r="U45" s="429">
        <v>1</v>
      </c>
      <c r="V45" s="449">
        <f t="shared" si="3"/>
        <v>30</v>
      </c>
      <c r="W45" s="477">
        <v>10</v>
      </c>
      <c r="X45" s="51"/>
    </row>
    <row r="46" spans="1:23" ht="15.75">
      <c r="A46" s="137"/>
      <c r="B46" s="219" t="s">
        <v>16</v>
      </c>
      <c r="C46" s="219" t="s">
        <v>109</v>
      </c>
      <c r="D46" s="147">
        <v>28.5</v>
      </c>
      <c r="E46" s="147"/>
      <c r="F46" s="284"/>
      <c r="G46" s="520"/>
      <c r="H46" s="348"/>
      <c r="I46" s="535"/>
      <c r="J46" s="348"/>
      <c r="K46" s="529"/>
      <c r="L46" s="236"/>
      <c r="M46" s="237"/>
      <c r="N46" s="146"/>
      <c r="O46" s="146"/>
      <c r="P46" s="146"/>
      <c r="Q46" s="146"/>
      <c r="R46" s="146"/>
      <c r="S46" s="146"/>
      <c r="T46" s="367">
        <f t="shared" si="2"/>
        <v>28.5</v>
      </c>
      <c r="U46" s="461">
        <v>1</v>
      </c>
      <c r="V46" s="467">
        <f t="shared" si="3"/>
        <v>28.5</v>
      </c>
      <c r="W46" s="478">
        <v>11</v>
      </c>
    </row>
    <row r="47" spans="1:23" ht="15.75">
      <c r="A47" s="38"/>
      <c r="B47" s="3" t="s">
        <v>117</v>
      </c>
      <c r="C47" s="3" t="s">
        <v>109</v>
      </c>
      <c r="D47" s="39">
        <v>28.5</v>
      </c>
      <c r="E47" s="39"/>
      <c r="F47" s="234"/>
      <c r="G47" s="518"/>
      <c r="H47" s="238"/>
      <c r="I47" s="532"/>
      <c r="J47" s="238"/>
      <c r="K47" s="525"/>
      <c r="L47" s="225"/>
      <c r="M47" s="235"/>
      <c r="N47" s="37"/>
      <c r="O47" s="37"/>
      <c r="P47" s="37"/>
      <c r="Q47" s="37"/>
      <c r="R47" s="37"/>
      <c r="S47" s="37"/>
      <c r="T47" s="455">
        <f t="shared" si="2"/>
        <v>28.5</v>
      </c>
      <c r="U47" s="443">
        <v>1</v>
      </c>
      <c r="V47" s="468">
        <f t="shared" si="3"/>
        <v>28.5</v>
      </c>
      <c r="W47" s="479">
        <v>11</v>
      </c>
    </row>
    <row r="48" spans="1:23" ht="15.75">
      <c r="A48" s="38"/>
      <c r="B48" s="66" t="s">
        <v>68</v>
      </c>
      <c r="C48" s="67" t="s">
        <v>69</v>
      </c>
      <c r="D48" s="68">
        <v>27.5</v>
      </c>
      <c r="E48" s="68"/>
      <c r="F48" s="199"/>
      <c r="G48" s="518"/>
      <c r="H48" s="372"/>
      <c r="I48" s="536"/>
      <c r="J48" s="372"/>
      <c r="K48" s="551"/>
      <c r="L48" s="376"/>
      <c r="M48" s="379"/>
      <c r="N48" s="381"/>
      <c r="O48" s="381"/>
      <c r="P48" s="381"/>
      <c r="Q48" s="381"/>
      <c r="R48" s="381"/>
      <c r="S48" s="381"/>
      <c r="T48" s="456">
        <f t="shared" si="2"/>
        <v>27.5</v>
      </c>
      <c r="U48" s="462">
        <v>1</v>
      </c>
      <c r="V48" s="469">
        <f t="shared" si="3"/>
        <v>27.5</v>
      </c>
      <c r="W48" s="479">
        <v>13</v>
      </c>
    </row>
    <row r="49" spans="1:23" ht="15.75">
      <c r="A49" s="38"/>
      <c r="B49" s="66" t="s">
        <v>112</v>
      </c>
      <c r="C49" s="67" t="s">
        <v>69</v>
      </c>
      <c r="D49" s="68">
        <v>27.5</v>
      </c>
      <c r="E49" s="68"/>
      <c r="F49" s="199"/>
      <c r="G49" s="518"/>
      <c r="H49" s="197"/>
      <c r="I49" s="532"/>
      <c r="J49" s="197"/>
      <c r="K49" s="525"/>
      <c r="L49" s="191"/>
      <c r="M49" s="114"/>
      <c r="N49" s="69"/>
      <c r="O49" s="69"/>
      <c r="P49" s="69"/>
      <c r="Q49" s="69"/>
      <c r="R49" s="69"/>
      <c r="S49" s="69"/>
      <c r="T49" s="369">
        <f t="shared" si="2"/>
        <v>27.5</v>
      </c>
      <c r="U49" s="443">
        <v>1</v>
      </c>
      <c r="V49" s="470">
        <f t="shared" si="3"/>
        <v>27.5</v>
      </c>
      <c r="W49" s="479">
        <v>13</v>
      </c>
    </row>
    <row r="50" spans="1:29" ht="15.75">
      <c r="A50" s="137"/>
      <c r="B50" s="116" t="s">
        <v>15</v>
      </c>
      <c r="C50" s="116" t="s">
        <v>31</v>
      </c>
      <c r="D50" s="138">
        <v>30</v>
      </c>
      <c r="E50" s="138"/>
      <c r="F50" s="187"/>
      <c r="G50" s="521">
        <v>0.5</v>
      </c>
      <c r="H50" s="223"/>
      <c r="I50" s="537"/>
      <c r="J50" s="223"/>
      <c r="K50" s="525"/>
      <c r="L50" s="190"/>
      <c r="M50" s="110"/>
      <c r="N50" s="111"/>
      <c r="O50" s="111"/>
      <c r="P50" s="111"/>
      <c r="Q50" s="111"/>
      <c r="R50" s="111"/>
      <c r="S50" s="111"/>
      <c r="T50" s="457">
        <f t="shared" si="2"/>
        <v>30.5</v>
      </c>
      <c r="U50" s="463">
        <v>0.9</v>
      </c>
      <c r="V50" s="471">
        <f t="shared" si="3"/>
        <v>27.45</v>
      </c>
      <c r="W50" s="476">
        <v>15</v>
      </c>
      <c r="AB50" s="22"/>
      <c r="AC50" s="22"/>
    </row>
    <row r="51" spans="1:29" ht="25.5">
      <c r="A51" s="38"/>
      <c r="B51" s="64" t="s">
        <v>99</v>
      </c>
      <c r="C51" s="64" t="s">
        <v>100</v>
      </c>
      <c r="D51" s="65">
        <v>29</v>
      </c>
      <c r="E51" s="65"/>
      <c r="F51" s="117"/>
      <c r="G51" s="516"/>
      <c r="H51" s="328"/>
      <c r="I51" s="531"/>
      <c r="J51" s="181"/>
      <c r="K51" s="552"/>
      <c r="L51" s="178"/>
      <c r="M51" s="78"/>
      <c r="N51" s="65"/>
      <c r="O51" s="65"/>
      <c r="P51" s="65"/>
      <c r="Q51" s="65"/>
      <c r="R51" s="227"/>
      <c r="S51" s="71"/>
      <c r="T51" s="457">
        <f t="shared" si="2"/>
        <v>29</v>
      </c>
      <c r="U51" s="443">
        <v>0.9</v>
      </c>
      <c r="V51" s="470">
        <f t="shared" si="3"/>
        <v>26.1</v>
      </c>
      <c r="W51" s="476">
        <v>16</v>
      </c>
      <c r="AB51" s="22"/>
      <c r="AC51" s="22"/>
    </row>
    <row r="52" spans="1:29" ht="15.75">
      <c r="A52" s="38"/>
      <c r="B52" s="3" t="s">
        <v>29</v>
      </c>
      <c r="C52" s="3" t="s">
        <v>55</v>
      </c>
      <c r="D52" s="31"/>
      <c r="E52" s="31"/>
      <c r="F52" s="418"/>
      <c r="G52" s="516">
        <v>12</v>
      </c>
      <c r="H52" s="329"/>
      <c r="I52" s="531"/>
      <c r="J52" s="182"/>
      <c r="K52" s="513">
        <v>12</v>
      </c>
      <c r="L52" s="179"/>
      <c r="M52" s="62"/>
      <c r="N52" s="31"/>
      <c r="O52" s="31"/>
      <c r="P52" s="31"/>
      <c r="Q52" s="32"/>
      <c r="R52" s="383"/>
      <c r="S52" s="34"/>
      <c r="T52" s="455">
        <f t="shared" si="2"/>
        <v>24</v>
      </c>
      <c r="U52" s="443">
        <v>1</v>
      </c>
      <c r="V52" s="468">
        <f t="shared" si="3"/>
        <v>24</v>
      </c>
      <c r="W52" s="476">
        <v>17</v>
      </c>
      <c r="AB52" s="22"/>
      <c r="AC52" s="22"/>
    </row>
    <row r="53" spans="1:29" ht="15.75">
      <c r="A53" s="38"/>
      <c r="B53" s="3" t="s">
        <v>115</v>
      </c>
      <c r="C53" s="3" t="s">
        <v>49</v>
      </c>
      <c r="D53" s="39">
        <v>23.5</v>
      </c>
      <c r="E53" s="39"/>
      <c r="F53" s="220"/>
      <c r="G53" s="518"/>
      <c r="H53" s="238"/>
      <c r="I53" s="532"/>
      <c r="J53" s="238"/>
      <c r="K53" s="525"/>
      <c r="L53" s="225"/>
      <c r="M53" s="235"/>
      <c r="N53" s="37"/>
      <c r="O53" s="37"/>
      <c r="P53" s="37"/>
      <c r="Q53" s="37"/>
      <c r="R53" s="37"/>
      <c r="S53" s="37"/>
      <c r="T53" s="455">
        <f t="shared" si="2"/>
        <v>23.5</v>
      </c>
      <c r="U53" s="444">
        <v>1</v>
      </c>
      <c r="V53" s="468">
        <f t="shared" si="3"/>
        <v>23.5</v>
      </c>
      <c r="W53" s="476">
        <v>18</v>
      </c>
      <c r="Y53" s="40"/>
      <c r="Z53" s="22"/>
      <c r="AB53" s="22"/>
      <c r="AC53" s="22"/>
    </row>
    <row r="54" spans="1:23" ht="15.75">
      <c r="A54" s="3"/>
      <c r="B54" s="3" t="s">
        <v>137</v>
      </c>
      <c r="C54" s="3" t="s">
        <v>17</v>
      </c>
      <c r="D54" s="39">
        <v>22.5</v>
      </c>
      <c r="E54" s="39"/>
      <c r="F54" s="220"/>
      <c r="G54" s="518"/>
      <c r="H54" s="238"/>
      <c r="I54" s="532"/>
      <c r="J54" s="238"/>
      <c r="K54" s="525"/>
      <c r="L54" s="225"/>
      <c r="M54" s="235"/>
      <c r="N54" s="37"/>
      <c r="O54" s="37"/>
      <c r="P54" s="37"/>
      <c r="Q54" s="37"/>
      <c r="R54" s="37"/>
      <c r="S54" s="37"/>
      <c r="T54" s="455">
        <f t="shared" si="2"/>
        <v>22.5</v>
      </c>
      <c r="U54" s="444">
        <v>1</v>
      </c>
      <c r="V54" s="468">
        <f t="shared" si="3"/>
        <v>22.5</v>
      </c>
      <c r="W54" s="476">
        <v>19</v>
      </c>
    </row>
    <row r="55" spans="1:23" ht="16.5" thickBot="1">
      <c r="A55" s="139"/>
      <c r="B55" s="139" t="s">
        <v>96</v>
      </c>
      <c r="C55" s="139" t="s">
        <v>6</v>
      </c>
      <c r="D55" s="140">
        <v>3.5</v>
      </c>
      <c r="E55" s="140"/>
      <c r="F55" s="419"/>
      <c r="G55" s="522">
        <v>15</v>
      </c>
      <c r="H55" s="349"/>
      <c r="I55" s="534"/>
      <c r="J55" s="349"/>
      <c r="K55" s="519"/>
      <c r="L55" s="193"/>
      <c r="M55" s="378"/>
      <c r="N55" s="142"/>
      <c r="O55" s="142"/>
      <c r="P55" s="142"/>
      <c r="Q55" s="142"/>
      <c r="R55" s="142"/>
      <c r="S55" s="142"/>
      <c r="T55" s="458">
        <f t="shared" si="2"/>
        <v>18.5</v>
      </c>
      <c r="U55" s="429">
        <v>1</v>
      </c>
      <c r="V55" s="428">
        <f t="shared" si="3"/>
        <v>18.5</v>
      </c>
      <c r="W55" s="474">
        <v>20</v>
      </c>
    </row>
    <row r="56" spans="1:23" ht="15.75">
      <c r="A56" s="430"/>
      <c r="B56" s="430" t="s">
        <v>48</v>
      </c>
      <c r="C56" s="430" t="s">
        <v>49</v>
      </c>
      <c r="D56" s="431">
        <v>16.5</v>
      </c>
      <c r="E56" s="431"/>
      <c r="F56" s="503"/>
      <c r="G56" s="523"/>
      <c r="H56" s="502"/>
      <c r="I56" s="538"/>
      <c r="J56" s="432"/>
      <c r="K56" s="553"/>
      <c r="L56" s="433"/>
      <c r="M56" s="434"/>
      <c r="N56" s="435"/>
      <c r="O56" s="435"/>
      <c r="P56" s="435"/>
      <c r="Q56" s="435"/>
      <c r="R56" s="435"/>
      <c r="S56" s="435"/>
      <c r="T56" s="459">
        <f t="shared" si="2"/>
        <v>16.5</v>
      </c>
      <c r="U56" s="464">
        <v>1</v>
      </c>
      <c r="V56" s="472">
        <f t="shared" si="3"/>
        <v>16.5</v>
      </c>
      <c r="W56" s="475">
        <v>21</v>
      </c>
    </row>
    <row r="57" spans="1:23" ht="15.75">
      <c r="A57" s="3"/>
      <c r="B57" s="3" t="s">
        <v>46</v>
      </c>
      <c r="C57" s="3" t="s">
        <v>47</v>
      </c>
      <c r="D57" s="39"/>
      <c r="E57" s="39">
        <v>2</v>
      </c>
      <c r="F57" s="234">
        <v>2</v>
      </c>
      <c r="G57" s="518">
        <v>12</v>
      </c>
      <c r="H57" s="238"/>
      <c r="I57" s="516"/>
      <c r="J57" s="222"/>
      <c r="K57" s="548"/>
      <c r="L57" s="225"/>
      <c r="M57" s="235"/>
      <c r="N57" s="37"/>
      <c r="O57" s="37"/>
      <c r="P57" s="37"/>
      <c r="Q57" s="35"/>
      <c r="R57" s="35"/>
      <c r="S57" s="37"/>
      <c r="T57" s="183">
        <f t="shared" si="2"/>
        <v>16</v>
      </c>
      <c r="U57" s="443">
        <v>1</v>
      </c>
      <c r="V57" s="468">
        <f t="shared" si="3"/>
        <v>16</v>
      </c>
      <c r="W57" s="476">
        <v>22</v>
      </c>
    </row>
    <row r="58" spans="1:23" ht="15.75">
      <c r="A58" s="3"/>
      <c r="B58" s="3" t="s">
        <v>292</v>
      </c>
      <c r="C58" s="3" t="s">
        <v>111</v>
      </c>
      <c r="D58" s="39">
        <v>16</v>
      </c>
      <c r="E58" s="39"/>
      <c r="F58" s="183"/>
      <c r="G58" s="517"/>
      <c r="H58" s="238"/>
      <c r="I58" s="517"/>
      <c r="J58" s="238"/>
      <c r="K58" s="525"/>
      <c r="L58" s="225"/>
      <c r="M58" s="38"/>
      <c r="N58" s="37"/>
      <c r="O58" s="37"/>
      <c r="P58" s="37"/>
      <c r="Q58" s="35"/>
      <c r="R58" s="35"/>
      <c r="S58" s="37"/>
      <c r="T58" s="183">
        <f t="shared" si="2"/>
        <v>16</v>
      </c>
      <c r="U58" s="423">
        <v>1</v>
      </c>
      <c r="V58" s="470">
        <f t="shared" si="3"/>
        <v>16</v>
      </c>
      <c r="W58" s="476">
        <v>22</v>
      </c>
    </row>
    <row r="59" spans="1:23" ht="15.75">
      <c r="A59" s="127"/>
      <c r="B59" s="127" t="s">
        <v>82</v>
      </c>
      <c r="C59" s="127" t="s">
        <v>60</v>
      </c>
      <c r="D59" s="147">
        <v>15</v>
      </c>
      <c r="E59" s="147"/>
      <c r="F59" s="228"/>
      <c r="G59" s="521"/>
      <c r="H59" s="348"/>
      <c r="I59" s="521"/>
      <c r="J59" s="374"/>
      <c r="K59" s="529"/>
      <c r="L59" s="236"/>
      <c r="M59" s="237"/>
      <c r="N59" s="146"/>
      <c r="O59" s="146"/>
      <c r="P59" s="146"/>
      <c r="Q59" s="146"/>
      <c r="R59" s="147"/>
      <c r="S59" s="146"/>
      <c r="T59" s="455">
        <f t="shared" si="2"/>
        <v>15</v>
      </c>
      <c r="U59" s="465">
        <v>1</v>
      </c>
      <c r="V59" s="473">
        <f t="shared" si="3"/>
        <v>15</v>
      </c>
      <c r="W59" s="476">
        <v>23</v>
      </c>
    </row>
    <row r="60" spans="1:27" ht="15.75">
      <c r="A60" s="137"/>
      <c r="B60" s="127" t="s">
        <v>48</v>
      </c>
      <c r="C60" s="127" t="s">
        <v>144</v>
      </c>
      <c r="D60" s="147">
        <v>13</v>
      </c>
      <c r="E60" s="147"/>
      <c r="F60" s="228"/>
      <c r="G60" s="524"/>
      <c r="H60" s="348"/>
      <c r="I60" s="535"/>
      <c r="J60" s="370"/>
      <c r="K60" s="529"/>
      <c r="L60" s="236"/>
      <c r="M60" s="237"/>
      <c r="N60" s="146"/>
      <c r="O60" s="146"/>
      <c r="P60" s="146"/>
      <c r="Q60" s="146"/>
      <c r="R60" s="382"/>
      <c r="S60" s="382"/>
      <c r="T60" s="455">
        <f t="shared" si="2"/>
        <v>13</v>
      </c>
      <c r="U60" s="465">
        <v>1</v>
      </c>
      <c r="V60" s="473">
        <f t="shared" si="3"/>
        <v>13</v>
      </c>
      <c r="W60" s="476">
        <v>24</v>
      </c>
      <c r="AA60" s="22"/>
    </row>
    <row r="61" spans="1:24" ht="15.75">
      <c r="A61" s="3"/>
      <c r="B61" s="3" t="s">
        <v>24</v>
      </c>
      <c r="C61" s="3" t="s">
        <v>0</v>
      </c>
      <c r="D61" s="31"/>
      <c r="E61" s="31">
        <v>2</v>
      </c>
      <c r="F61" s="418"/>
      <c r="G61" s="516"/>
      <c r="H61" s="329"/>
      <c r="I61" s="531">
        <v>12</v>
      </c>
      <c r="J61" s="182">
        <v>2</v>
      </c>
      <c r="K61" s="552"/>
      <c r="L61" s="179"/>
      <c r="M61" s="62"/>
      <c r="N61" s="31"/>
      <c r="O61" s="31"/>
      <c r="P61" s="31"/>
      <c r="Q61" s="31"/>
      <c r="R61" s="34"/>
      <c r="S61" s="34"/>
      <c r="T61" s="455">
        <f t="shared" si="2"/>
        <v>16</v>
      </c>
      <c r="U61" s="443">
        <v>0.8</v>
      </c>
      <c r="V61" s="468">
        <f t="shared" si="3"/>
        <v>12.8</v>
      </c>
      <c r="W61" s="476">
        <v>25</v>
      </c>
      <c r="X61" s="51"/>
    </row>
    <row r="62" spans="1:24" ht="15.75">
      <c r="A62" s="38"/>
      <c r="B62" s="3" t="s">
        <v>149</v>
      </c>
      <c r="C62" s="3" t="s">
        <v>144</v>
      </c>
      <c r="D62" s="39">
        <v>12.5</v>
      </c>
      <c r="E62" s="39"/>
      <c r="F62" s="220"/>
      <c r="G62" s="525"/>
      <c r="H62" s="238"/>
      <c r="I62" s="539"/>
      <c r="J62" s="238"/>
      <c r="K62" s="525"/>
      <c r="L62" s="225"/>
      <c r="M62" s="235"/>
      <c r="N62" s="37"/>
      <c r="O62" s="37"/>
      <c r="P62" s="37"/>
      <c r="Q62" s="37"/>
      <c r="R62" s="37"/>
      <c r="S62" s="37"/>
      <c r="T62" s="183">
        <f t="shared" si="2"/>
        <v>12.5</v>
      </c>
      <c r="U62" s="466">
        <v>1</v>
      </c>
      <c r="V62" s="468">
        <f t="shared" si="3"/>
        <v>12.5</v>
      </c>
      <c r="W62" s="476">
        <v>26</v>
      </c>
      <c r="X62" s="51"/>
    </row>
    <row r="63" spans="1:24" ht="15.75">
      <c r="A63" s="3"/>
      <c r="B63" s="3" t="s">
        <v>258</v>
      </c>
      <c r="C63" s="3" t="s">
        <v>259</v>
      </c>
      <c r="D63" s="39">
        <v>12</v>
      </c>
      <c r="E63" s="39"/>
      <c r="F63" s="220"/>
      <c r="G63" s="525"/>
      <c r="H63" s="238"/>
      <c r="I63" s="532"/>
      <c r="J63" s="238"/>
      <c r="K63" s="525"/>
      <c r="L63" s="225"/>
      <c r="M63" s="235"/>
      <c r="N63" s="37"/>
      <c r="O63" s="37"/>
      <c r="P63" s="37"/>
      <c r="Q63" s="37"/>
      <c r="R63" s="37"/>
      <c r="S63" s="37"/>
      <c r="T63" s="455">
        <f t="shared" si="2"/>
        <v>12</v>
      </c>
      <c r="U63" s="444">
        <v>1</v>
      </c>
      <c r="V63" s="468">
        <f t="shared" si="3"/>
        <v>12</v>
      </c>
      <c r="W63" s="595">
        <v>27</v>
      </c>
      <c r="X63" s="51"/>
    </row>
    <row r="64" spans="1:24" ht="15.75">
      <c r="A64" s="3"/>
      <c r="B64" s="3" t="s">
        <v>243</v>
      </c>
      <c r="C64" s="3" t="s">
        <v>250</v>
      </c>
      <c r="D64" s="39">
        <v>12</v>
      </c>
      <c r="E64" s="39"/>
      <c r="F64" s="220"/>
      <c r="G64" s="525"/>
      <c r="H64" s="238"/>
      <c r="I64" s="532"/>
      <c r="J64" s="238"/>
      <c r="K64" s="525"/>
      <c r="L64" s="225"/>
      <c r="M64" s="235"/>
      <c r="N64" s="37"/>
      <c r="O64" s="37"/>
      <c r="P64" s="37"/>
      <c r="Q64" s="37"/>
      <c r="R64" s="37"/>
      <c r="S64" s="37"/>
      <c r="T64" s="455">
        <f t="shared" si="2"/>
        <v>12</v>
      </c>
      <c r="U64" s="444">
        <v>1</v>
      </c>
      <c r="V64" s="468">
        <f t="shared" si="3"/>
        <v>12</v>
      </c>
      <c r="W64" s="595"/>
      <c r="X64" s="51"/>
    </row>
    <row r="65" spans="1:24" ht="15.75">
      <c r="A65" s="38"/>
      <c r="B65" s="3" t="s">
        <v>277</v>
      </c>
      <c r="C65" s="3" t="s">
        <v>283</v>
      </c>
      <c r="D65" s="39">
        <v>12</v>
      </c>
      <c r="E65" s="39"/>
      <c r="F65" s="221"/>
      <c r="G65" s="517"/>
      <c r="H65" s="238"/>
      <c r="I65" s="540"/>
      <c r="J65" s="238"/>
      <c r="K65" s="525"/>
      <c r="L65" s="225"/>
      <c r="M65" s="38"/>
      <c r="N65" s="37"/>
      <c r="O65" s="37"/>
      <c r="P65" s="37"/>
      <c r="Q65" s="35"/>
      <c r="R65" s="35"/>
      <c r="S65" s="37"/>
      <c r="T65" s="455">
        <f t="shared" si="2"/>
        <v>12</v>
      </c>
      <c r="U65" s="423">
        <v>1</v>
      </c>
      <c r="V65" s="468">
        <f t="shared" si="3"/>
        <v>12</v>
      </c>
      <c r="W65" s="595"/>
      <c r="X65" s="51"/>
    </row>
    <row r="66" spans="1:26" ht="16.5" thickBot="1">
      <c r="A66" s="139"/>
      <c r="B66" s="139" t="s">
        <v>147</v>
      </c>
      <c r="C66" s="139" t="s">
        <v>88</v>
      </c>
      <c r="D66" s="140">
        <v>11.2</v>
      </c>
      <c r="E66" s="140"/>
      <c r="F66" s="419"/>
      <c r="G66" s="522"/>
      <c r="H66" s="349"/>
      <c r="I66" s="541"/>
      <c r="J66" s="349"/>
      <c r="K66" s="554"/>
      <c r="L66" s="193"/>
      <c r="M66" s="378"/>
      <c r="N66" s="142"/>
      <c r="O66" s="142"/>
      <c r="P66" s="142"/>
      <c r="Q66" s="142"/>
      <c r="R66" s="142"/>
      <c r="S66" s="142"/>
      <c r="T66" s="460">
        <f t="shared" si="2"/>
        <v>11.2</v>
      </c>
      <c r="U66" s="429">
        <v>1</v>
      </c>
      <c r="V66" s="428">
        <f t="shared" si="3"/>
        <v>11.2</v>
      </c>
      <c r="W66" s="474">
        <v>30</v>
      </c>
      <c r="X66" s="51"/>
      <c r="Z66" s="22"/>
    </row>
    <row r="67" spans="1:24" ht="15.75">
      <c r="A67" s="137"/>
      <c r="B67" s="219" t="s">
        <v>21</v>
      </c>
      <c r="C67" s="219" t="s">
        <v>5</v>
      </c>
      <c r="D67" s="147"/>
      <c r="E67" s="147"/>
      <c r="F67" s="228"/>
      <c r="G67" s="521">
        <v>12</v>
      </c>
      <c r="H67" s="348"/>
      <c r="I67" s="535"/>
      <c r="J67" s="348"/>
      <c r="K67" s="547"/>
      <c r="L67" s="236"/>
      <c r="M67" s="237"/>
      <c r="N67" s="146"/>
      <c r="O67" s="146"/>
      <c r="P67" s="146"/>
      <c r="Q67" s="146"/>
      <c r="R67" s="226"/>
      <c r="S67" s="146"/>
      <c r="T67" s="455">
        <f t="shared" si="2"/>
        <v>12</v>
      </c>
      <c r="U67" s="465">
        <v>0.9</v>
      </c>
      <c r="V67" s="473">
        <f t="shared" si="3"/>
        <v>10.8</v>
      </c>
      <c r="W67" s="475">
        <v>31</v>
      </c>
      <c r="X67" s="51"/>
    </row>
    <row r="68" spans="1:24" ht="15.75">
      <c r="A68" s="3"/>
      <c r="B68" s="64" t="s">
        <v>70</v>
      </c>
      <c r="C68" s="64" t="s">
        <v>71</v>
      </c>
      <c r="D68" s="68">
        <v>9.5</v>
      </c>
      <c r="E68" s="68"/>
      <c r="F68" s="115"/>
      <c r="G68" s="517"/>
      <c r="H68" s="197"/>
      <c r="I68" s="531"/>
      <c r="J68" s="197"/>
      <c r="K68" s="525"/>
      <c r="L68" s="191"/>
      <c r="M68" s="114"/>
      <c r="N68" s="69"/>
      <c r="O68" s="69"/>
      <c r="P68" s="69"/>
      <c r="Q68" s="69"/>
      <c r="R68" s="69"/>
      <c r="S68" s="69"/>
      <c r="T68" s="457">
        <f aca="true" t="shared" si="4" ref="T68:T99">SUM(D68:S68)</f>
        <v>9.5</v>
      </c>
      <c r="U68" s="443">
        <v>1</v>
      </c>
      <c r="V68" s="470">
        <f aca="true" t="shared" si="5" ref="V68:V99">T68*U68</f>
        <v>9.5</v>
      </c>
      <c r="W68" s="476">
        <v>32</v>
      </c>
      <c r="X68" s="51"/>
    </row>
    <row r="69" spans="1:24" ht="15.75">
      <c r="A69" s="3"/>
      <c r="B69" s="121" t="s">
        <v>127</v>
      </c>
      <c r="C69" s="121" t="s">
        <v>19</v>
      </c>
      <c r="D69" s="122">
        <v>8.5</v>
      </c>
      <c r="E69" s="122"/>
      <c r="F69" s="129"/>
      <c r="G69" s="526"/>
      <c r="H69" s="195"/>
      <c r="I69" s="542"/>
      <c r="J69" s="195"/>
      <c r="K69" s="526"/>
      <c r="L69" s="192"/>
      <c r="M69" s="123"/>
      <c r="N69" s="121"/>
      <c r="O69" s="122"/>
      <c r="P69" s="122"/>
      <c r="Q69" s="122"/>
      <c r="R69" s="122"/>
      <c r="S69" s="122"/>
      <c r="T69" s="457">
        <f t="shared" si="4"/>
        <v>8.5</v>
      </c>
      <c r="U69" s="443">
        <v>1</v>
      </c>
      <c r="V69" s="470">
        <f t="shared" si="5"/>
        <v>8.5</v>
      </c>
      <c r="W69" s="595">
        <v>33</v>
      </c>
      <c r="X69" s="51"/>
    </row>
    <row r="70" spans="1:24" ht="15.75">
      <c r="A70" s="38"/>
      <c r="B70" s="3" t="s">
        <v>274</v>
      </c>
      <c r="C70" s="3" t="s">
        <v>271</v>
      </c>
      <c r="D70" s="39">
        <v>8.5</v>
      </c>
      <c r="E70" s="39"/>
      <c r="F70" s="221"/>
      <c r="G70" s="517"/>
      <c r="H70" s="238"/>
      <c r="I70" s="540"/>
      <c r="J70" s="238"/>
      <c r="K70" s="525"/>
      <c r="L70" s="225"/>
      <c r="M70" s="38"/>
      <c r="N70" s="37"/>
      <c r="O70" s="37"/>
      <c r="P70" s="37"/>
      <c r="Q70" s="35"/>
      <c r="R70" s="35"/>
      <c r="S70" s="37"/>
      <c r="T70" s="455">
        <f t="shared" si="4"/>
        <v>8.5</v>
      </c>
      <c r="U70" s="423">
        <v>1</v>
      </c>
      <c r="V70" s="468">
        <f t="shared" si="5"/>
        <v>8.5</v>
      </c>
      <c r="W70" s="595"/>
      <c r="X70" s="51"/>
    </row>
    <row r="71" spans="1:24" ht="15.75">
      <c r="A71" s="38"/>
      <c r="B71" s="3" t="s">
        <v>275</v>
      </c>
      <c r="C71" s="3" t="s">
        <v>271</v>
      </c>
      <c r="D71" s="39">
        <v>8.5</v>
      </c>
      <c r="E71" s="39"/>
      <c r="F71" s="221"/>
      <c r="G71" s="517"/>
      <c r="H71" s="238"/>
      <c r="I71" s="540"/>
      <c r="J71" s="238"/>
      <c r="K71" s="525"/>
      <c r="L71" s="225"/>
      <c r="M71" s="38"/>
      <c r="N71" s="37"/>
      <c r="O71" s="37"/>
      <c r="P71" s="37"/>
      <c r="Q71" s="35"/>
      <c r="R71" s="35"/>
      <c r="S71" s="37"/>
      <c r="T71" s="455">
        <f t="shared" si="4"/>
        <v>8.5</v>
      </c>
      <c r="U71" s="423">
        <v>1</v>
      </c>
      <c r="V71" s="468">
        <f t="shared" si="5"/>
        <v>8.5</v>
      </c>
      <c r="W71" s="595"/>
      <c r="X71" s="51"/>
    </row>
    <row r="72" spans="1:24" ht="15.75">
      <c r="A72" s="38"/>
      <c r="B72" s="127" t="s">
        <v>122</v>
      </c>
      <c r="C72" s="127" t="s">
        <v>138</v>
      </c>
      <c r="D72" s="147">
        <v>8.5</v>
      </c>
      <c r="E72" s="147"/>
      <c r="F72" s="187"/>
      <c r="G72" s="520"/>
      <c r="H72" s="223"/>
      <c r="I72" s="537"/>
      <c r="J72" s="223"/>
      <c r="K72" s="529"/>
      <c r="L72" s="190"/>
      <c r="M72" s="110"/>
      <c r="N72" s="111"/>
      <c r="O72" s="146"/>
      <c r="P72" s="146"/>
      <c r="Q72" s="146"/>
      <c r="R72" s="146"/>
      <c r="S72" s="146"/>
      <c r="T72" s="457">
        <f>SUM(D72:S72)</f>
        <v>8.5</v>
      </c>
      <c r="U72" s="463">
        <v>1</v>
      </c>
      <c r="V72" s="471">
        <f>T72*U72</f>
        <v>8.5</v>
      </c>
      <c r="W72" s="687"/>
      <c r="X72" s="51"/>
    </row>
    <row r="73" spans="1:24" ht="27" customHeight="1">
      <c r="A73" s="3"/>
      <c r="B73" s="3" t="s">
        <v>287</v>
      </c>
      <c r="C73" s="3" t="s">
        <v>49</v>
      </c>
      <c r="D73" s="39">
        <v>8.5</v>
      </c>
      <c r="E73" s="39"/>
      <c r="F73" s="221"/>
      <c r="G73" s="517"/>
      <c r="H73" s="238"/>
      <c r="I73" s="540"/>
      <c r="J73" s="238"/>
      <c r="K73" s="525"/>
      <c r="L73" s="225"/>
      <c r="M73" s="38"/>
      <c r="N73" s="37"/>
      <c r="O73" s="37"/>
      <c r="P73" s="37"/>
      <c r="Q73" s="35"/>
      <c r="R73" s="35"/>
      <c r="S73" s="37"/>
      <c r="T73" s="183">
        <f t="shared" si="4"/>
        <v>8.5</v>
      </c>
      <c r="U73" s="423">
        <v>1</v>
      </c>
      <c r="V73" s="483">
        <f t="shared" si="5"/>
        <v>8.5</v>
      </c>
      <c r="W73" s="687"/>
      <c r="X73" s="454"/>
    </row>
    <row r="74" spans="1:24" ht="15.75">
      <c r="A74" s="137"/>
      <c r="B74" s="127" t="s">
        <v>126</v>
      </c>
      <c r="C74" s="127" t="s">
        <v>33</v>
      </c>
      <c r="D74" s="147">
        <v>10.5</v>
      </c>
      <c r="E74" s="147"/>
      <c r="F74" s="187"/>
      <c r="G74" s="520"/>
      <c r="H74" s="223"/>
      <c r="I74" s="543"/>
      <c r="J74" s="223"/>
      <c r="K74" s="529"/>
      <c r="L74" s="190"/>
      <c r="M74" s="110"/>
      <c r="N74" s="111"/>
      <c r="O74" s="146"/>
      <c r="P74" s="146"/>
      <c r="Q74" s="146"/>
      <c r="R74" s="146"/>
      <c r="S74" s="146"/>
      <c r="T74" s="369">
        <f t="shared" si="4"/>
        <v>10.5</v>
      </c>
      <c r="U74" s="463">
        <v>0.8</v>
      </c>
      <c r="V74" s="470">
        <f t="shared" si="5"/>
        <v>8.4</v>
      </c>
      <c r="W74" s="488">
        <v>38</v>
      </c>
      <c r="X74" s="454"/>
    </row>
    <row r="75" spans="1:24" ht="15.75">
      <c r="A75" s="37"/>
      <c r="B75" s="64" t="s">
        <v>103</v>
      </c>
      <c r="C75" s="64" t="s">
        <v>104</v>
      </c>
      <c r="D75" s="65">
        <v>8</v>
      </c>
      <c r="E75" s="65"/>
      <c r="F75" s="117"/>
      <c r="G75" s="516"/>
      <c r="H75" s="328"/>
      <c r="I75" s="531"/>
      <c r="J75" s="181"/>
      <c r="K75" s="552"/>
      <c r="L75" s="178"/>
      <c r="M75" s="78"/>
      <c r="N75" s="65"/>
      <c r="O75" s="65"/>
      <c r="P75" s="65"/>
      <c r="Q75" s="65"/>
      <c r="R75" s="71"/>
      <c r="S75" s="71"/>
      <c r="T75" s="457">
        <f t="shared" si="4"/>
        <v>8</v>
      </c>
      <c r="U75" s="443">
        <v>1</v>
      </c>
      <c r="V75" s="470">
        <f t="shared" si="5"/>
        <v>8</v>
      </c>
      <c r="W75" s="488">
        <v>39</v>
      </c>
      <c r="X75" s="454"/>
    </row>
    <row r="76" spans="1:24" ht="15.75">
      <c r="A76" s="37"/>
      <c r="B76" s="64" t="s">
        <v>105</v>
      </c>
      <c r="C76" s="64" t="s">
        <v>104</v>
      </c>
      <c r="D76" s="65">
        <v>8</v>
      </c>
      <c r="E76" s="65"/>
      <c r="F76" s="117"/>
      <c r="G76" s="516"/>
      <c r="H76" s="328"/>
      <c r="I76" s="531"/>
      <c r="J76" s="181"/>
      <c r="K76" s="552"/>
      <c r="L76" s="178"/>
      <c r="M76" s="78"/>
      <c r="N76" s="65"/>
      <c r="O76" s="65"/>
      <c r="P76" s="65"/>
      <c r="Q76" s="65"/>
      <c r="R76" s="71"/>
      <c r="S76" s="71"/>
      <c r="T76" s="457">
        <f t="shared" si="4"/>
        <v>8</v>
      </c>
      <c r="U76" s="443">
        <v>1</v>
      </c>
      <c r="V76" s="470">
        <f t="shared" si="5"/>
        <v>8</v>
      </c>
      <c r="W76" s="488">
        <v>39</v>
      </c>
      <c r="X76" s="454"/>
    </row>
    <row r="77" spans="1:24" ht="16.5" thickBot="1">
      <c r="A77" s="142"/>
      <c r="B77" s="139" t="s">
        <v>285</v>
      </c>
      <c r="C77" s="139" t="s">
        <v>271</v>
      </c>
      <c r="D77" s="140">
        <v>7.5</v>
      </c>
      <c r="E77" s="140"/>
      <c r="F77" s="188"/>
      <c r="G77" s="527"/>
      <c r="H77" s="349"/>
      <c r="I77" s="544"/>
      <c r="J77" s="349"/>
      <c r="K77" s="554"/>
      <c r="L77" s="193"/>
      <c r="M77" s="143"/>
      <c r="N77" s="142"/>
      <c r="O77" s="142"/>
      <c r="P77" s="142"/>
      <c r="Q77" s="141"/>
      <c r="R77" s="141"/>
      <c r="S77" s="142"/>
      <c r="T77" s="460">
        <f t="shared" si="4"/>
        <v>7.5</v>
      </c>
      <c r="U77" s="484">
        <v>1</v>
      </c>
      <c r="V77" s="428">
        <f t="shared" si="5"/>
        <v>7.5</v>
      </c>
      <c r="W77" s="489">
        <v>41</v>
      </c>
      <c r="X77" s="454"/>
    </row>
    <row r="78" spans="1:24" ht="15.75">
      <c r="A78" s="146"/>
      <c r="B78" s="112" t="s">
        <v>30</v>
      </c>
      <c r="C78" s="112" t="s">
        <v>19</v>
      </c>
      <c r="D78" s="138">
        <v>7</v>
      </c>
      <c r="E78" s="138"/>
      <c r="F78" s="118"/>
      <c r="G78" s="524"/>
      <c r="H78" s="223"/>
      <c r="I78" s="535"/>
      <c r="J78" s="223"/>
      <c r="K78" s="529"/>
      <c r="L78" s="190"/>
      <c r="M78" s="110"/>
      <c r="N78" s="111"/>
      <c r="O78" s="111"/>
      <c r="P78" s="111"/>
      <c r="Q78" s="111"/>
      <c r="R78" s="111"/>
      <c r="S78" s="111"/>
      <c r="T78" s="457">
        <f t="shared" si="4"/>
        <v>7</v>
      </c>
      <c r="U78" s="463">
        <v>1</v>
      </c>
      <c r="V78" s="471">
        <f t="shared" si="5"/>
        <v>7</v>
      </c>
      <c r="W78" s="597">
        <v>42</v>
      </c>
      <c r="X78" s="454"/>
    </row>
    <row r="79" spans="1:24" ht="25.5">
      <c r="A79" s="37"/>
      <c r="B79" s="292" t="s">
        <v>23</v>
      </c>
      <c r="C79" s="292" t="s">
        <v>95</v>
      </c>
      <c r="D79" s="293">
        <v>7</v>
      </c>
      <c r="E79" s="293"/>
      <c r="F79" s="298"/>
      <c r="G79" s="517"/>
      <c r="H79" s="294"/>
      <c r="I79" s="540"/>
      <c r="J79" s="294"/>
      <c r="K79" s="525"/>
      <c r="L79" s="295"/>
      <c r="M79" s="297"/>
      <c r="N79" s="296"/>
      <c r="O79" s="296"/>
      <c r="P79" s="296"/>
      <c r="Q79" s="299"/>
      <c r="R79" s="299"/>
      <c r="S79" s="296"/>
      <c r="T79" s="480">
        <f t="shared" si="4"/>
        <v>7</v>
      </c>
      <c r="U79" s="466">
        <v>1</v>
      </c>
      <c r="V79" s="485">
        <f t="shared" si="5"/>
        <v>7</v>
      </c>
      <c r="W79" s="598"/>
      <c r="X79" s="454"/>
    </row>
    <row r="80" spans="1:24" ht="15.75">
      <c r="A80" s="37"/>
      <c r="B80" s="3" t="s">
        <v>293</v>
      </c>
      <c r="C80" s="3" t="s">
        <v>283</v>
      </c>
      <c r="D80" s="39">
        <v>7</v>
      </c>
      <c r="E80" s="39"/>
      <c r="F80" s="221"/>
      <c r="G80" s="517"/>
      <c r="H80" s="238"/>
      <c r="I80" s="540"/>
      <c r="J80" s="238"/>
      <c r="K80" s="525"/>
      <c r="L80" s="225"/>
      <c r="M80" s="38"/>
      <c r="N80" s="37"/>
      <c r="O80" s="37"/>
      <c r="P80" s="37"/>
      <c r="Q80" s="35"/>
      <c r="R80" s="35"/>
      <c r="S80" s="37"/>
      <c r="T80" s="183">
        <f t="shared" si="4"/>
        <v>7</v>
      </c>
      <c r="U80" s="423">
        <v>1</v>
      </c>
      <c r="V80" s="470">
        <f t="shared" si="5"/>
        <v>7</v>
      </c>
      <c r="W80" s="598"/>
      <c r="X80" s="454"/>
    </row>
    <row r="81" spans="1:24" ht="15.75">
      <c r="A81" s="37"/>
      <c r="B81" s="3" t="s">
        <v>244</v>
      </c>
      <c r="C81" s="3" t="s">
        <v>255</v>
      </c>
      <c r="D81" s="39">
        <v>6</v>
      </c>
      <c r="E81" s="39"/>
      <c r="F81" s="113"/>
      <c r="G81" s="525"/>
      <c r="H81" s="197"/>
      <c r="I81" s="532"/>
      <c r="J81" s="197"/>
      <c r="K81" s="525"/>
      <c r="L81" s="191"/>
      <c r="M81" s="114"/>
      <c r="N81" s="69"/>
      <c r="O81" s="37"/>
      <c r="P81" s="37"/>
      <c r="Q81" s="37"/>
      <c r="R81" s="37"/>
      <c r="S81" s="37"/>
      <c r="T81" s="457">
        <f t="shared" si="4"/>
        <v>6</v>
      </c>
      <c r="U81" s="444">
        <v>1</v>
      </c>
      <c r="V81" s="470">
        <f t="shared" si="5"/>
        <v>6</v>
      </c>
      <c r="W81" s="598">
        <v>45</v>
      </c>
      <c r="X81" s="454"/>
    </row>
    <row r="82" spans="1:24" ht="15.75">
      <c r="A82" s="37"/>
      <c r="B82" s="3" t="s">
        <v>256</v>
      </c>
      <c r="C82" s="3" t="s">
        <v>257</v>
      </c>
      <c r="D82" s="39">
        <v>6</v>
      </c>
      <c r="E82" s="39"/>
      <c r="F82" s="113"/>
      <c r="G82" s="525"/>
      <c r="H82" s="197"/>
      <c r="I82" s="532"/>
      <c r="J82" s="197"/>
      <c r="K82" s="525"/>
      <c r="L82" s="191"/>
      <c r="M82" s="114"/>
      <c r="N82" s="69"/>
      <c r="O82" s="37"/>
      <c r="P82" s="37"/>
      <c r="Q82" s="37"/>
      <c r="R82" s="37"/>
      <c r="S82" s="37"/>
      <c r="T82" s="457">
        <f t="shared" si="4"/>
        <v>6</v>
      </c>
      <c r="U82" s="444">
        <v>1</v>
      </c>
      <c r="V82" s="470">
        <f t="shared" si="5"/>
        <v>6</v>
      </c>
      <c r="W82" s="598"/>
      <c r="X82" s="454"/>
    </row>
    <row r="83" spans="1:24" ht="15.75">
      <c r="A83" s="37"/>
      <c r="B83" s="3" t="s">
        <v>80</v>
      </c>
      <c r="C83" s="3" t="s">
        <v>107</v>
      </c>
      <c r="D83" s="39">
        <v>6</v>
      </c>
      <c r="E83" s="39"/>
      <c r="F83" s="115"/>
      <c r="G83" s="517"/>
      <c r="H83" s="197"/>
      <c r="I83" s="531"/>
      <c r="J83" s="196"/>
      <c r="K83" s="525"/>
      <c r="L83" s="191"/>
      <c r="M83" s="114"/>
      <c r="N83" s="69"/>
      <c r="O83" s="37"/>
      <c r="P83" s="37"/>
      <c r="Q83" s="37"/>
      <c r="R83" s="36"/>
      <c r="S83" s="36"/>
      <c r="T83" s="369">
        <f t="shared" si="4"/>
        <v>6</v>
      </c>
      <c r="U83" s="443">
        <v>1</v>
      </c>
      <c r="V83" s="470">
        <f t="shared" si="5"/>
        <v>6</v>
      </c>
      <c r="W83" s="598"/>
      <c r="X83" s="454"/>
    </row>
    <row r="84" spans="1:24" ht="15.75">
      <c r="A84" s="37"/>
      <c r="B84" s="3" t="s">
        <v>121</v>
      </c>
      <c r="C84" s="3" t="s">
        <v>81</v>
      </c>
      <c r="D84" s="39">
        <v>6</v>
      </c>
      <c r="E84" s="39"/>
      <c r="F84" s="113"/>
      <c r="G84" s="525"/>
      <c r="H84" s="197"/>
      <c r="I84" s="532"/>
      <c r="J84" s="197"/>
      <c r="K84" s="525"/>
      <c r="L84" s="191"/>
      <c r="M84" s="114"/>
      <c r="N84" s="69"/>
      <c r="O84" s="37"/>
      <c r="P84" s="37"/>
      <c r="Q84" s="37"/>
      <c r="R84" s="37"/>
      <c r="S84" s="37"/>
      <c r="T84" s="457">
        <f t="shared" si="4"/>
        <v>6</v>
      </c>
      <c r="U84" s="443">
        <v>1</v>
      </c>
      <c r="V84" s="470">
        <f t="shared" si="5"/>
        <v>6</v>
      </c>
      <c r="W84" s="598"/>
      <c r="X84" s="454"/>
    </row>
    <row r="85" spans="1:24" ht="24" customHeight="1">
      <c r="A85" s="37"/>
      <c r="B85" s="3" t="s">
        <v>101</v>
      </c>
      <c r="C85" s="3" t="s">
        <v>6</v>
      </c>
      <c r="D85" s="31">
        <v>5.5</v>
      </c>
      <c r="E85" s="31"/>
      <c r="F85" s="117"/>
      <c r="G85" s="516"/>
      <c r="H85" s="328"/>
      <c r="I85" s="531"/>
      <c r="J85" s="181"/>
      <c r="K85" s="552"/>
      <c r="L85" s="178"/>
      <c r="M85" s="78"/>
      <c r="N85" s="65"/>
      <c r="O85" s="31"/>
      <c r="P85" s="31"/>
      <c r="Q85" s="31"/>
      <c r="R85" s="34"/>
      <c r="S85" s="34"/>
      <c r="T85" s="457">
        <f t="shared" si="4"/>
        <v>5.5</v>
      </c>
      <c r="U85" s="443">
        <v>1</v>
      </c>
      <c r="V85" s="470">
        <f t="shared" si="5"/>
        <v>5.5</v>
      </c>
      <c r="W85" s="490">
        <v>49</v>
      </c>
      <c r="X85" s="454"/>
    </row>
    <row r="86" spans="1:24" ht="16.5" thickBot="1">
      <c r="A86" s="142"/>
      <c r="B86" s="420" t="s">
        <v>7</v>
      </c>
      <c r="C86" s="420" t="s">
        <v>6</v>
      </c>
      <c r="D86" s="148">
        <v>5.5</v>
      </c>
      <c r="E86" s="148"/>
      <c r="F86" s="189"/>
      <c r="G86" s="519"/>
      <c r="H86" s="198"/>
      <c r="I86" s="541"/>
      <c r="J86" s="198"/>
      <c r="K86" s="554"/>
      <c r="L86" s="194"/>
      <c r="M86" s="145"/>
      <c r="N86" s="144"/>
      <c r="O86" s="144"/>
      <c r="P86" s="144"/>
      <c r="Q86" s="144"/>
      <c r="R86" s="144"/>
      <c r="S86" s="144"/>
      <c r="T86" s="481">
        <f t="shared" si="4"/>
        <v>5.5</v>
      </c>
      <c r="U86" s="429">
        <v>1</v>
      </c>
      <c r="V86" s="486">
        <f t="shared" si="5"/>
        <v>5.5</v>
      </c>
      <c r="W86" s="491">
        <v>49</v>
      </c>
      <c r="X86" s="454"/>
    </row>
    <row r="87" spans="1:24" ht="15.75">
      <c r="A87" s="285"/>
      <c r="B87" s="286" t="s">
        <v>58</v>
      </c>
      <c r="C87" s="421" t="s">
        <v>59</v>
      </c>
      <c r="D87" s="287"/>
      <c r="E87" s="287">
        <v>2</v>
      </c>
      <c r="F87" s="290">
        <v>2</v>
      </c>
      <c r="G87" s="528"/>
      <c r="H87" s="350">
        <v>2</v>
      </c>
      <c r="I87" s="545"/>
      <c r="J87" s="350"/>
      <c r="K87" s="555"/>
      <c r="L87" s="288"/>
      <c r="M87" s="422"/>
      <c r="N87" s="289"/>
      <c r="O87" s="285"/>
      <c r="P87" s="285"/>
      <c r="Q87" s="285"/>
      <c r="R87" s="285"/>
      <c r="S87" s="285"/>
      <c r="T87" s="482">
        <f t="shared" si="4"/>
        <v>6</v>
      </c>
      <c r="U87" s="461">
        <v>0.9</v>
      </c>
      <c r="V87" s="487">
        <f t="shared" si="5"/>
        <v>5.4</v>
      </c>
      <c r="W87" s="492">
        <v>51</v>
      </c>
      <c r="X87" s="454"/>
    </row>
    <row r="88" spans="1:26" ht="15.75">
      <c r="A88" s="146"/>
      <c r="B88" s="127" t="s">
        <v>89</v>
      </c>
      <c r="C88" s="127" t="s">
        <v>17</v>
      </c>
      <c r="D88" s="147">
        <v>5</v>
      </c>
      <c r="E88" s="147"/>
      <c r="F88" s="118"/>
      <c r="G88" s="521"/>
      <c r="H88" s="223"/>
      <c r="I88" s="535"/>
      <c r="J88" s="224"/>
      <c r="K88" s="543"/>
      <c r="L88" s="190"/>
      <c r="M88" s="110"/>
      <c r="N88" s="111"/>
      <c r="O88" s="146"/>
      <c r="P88" s="146"/>
      <c r="Q88" s="146"/>
      <c r="R88" s="146"/>
      <c r="S88" s="146"/>
      <c r="T88" s="457">
        <f t="shared" si="4"/>
        <v>5</v>
      </c>
      <c r="U88" s="465">
        <v>1</v>
      </c>
      <c r="V88" s="471">
        <f t="shared" si="5"/>
        <v>5</v>
      </c>
      <c r="W88" s="488">
        <v>52</v>
      </c>
      <c r="X88" s="454"/>
      <c r="Y88" s="40"/>
      <c r="Z88" s="22"/>
    </row>
    <row r="89" spans="1:26" ht="15.75">
      <c r="A89" s="37"/>
      <c r="B89" s="3" t="s">
        <v>281</v>
      </c>
      <c r="C89" s="3" t="s">
        <v>283</v>
      </c>
      <c r="D89" s="39">
        <v>5</v>
      </c>
      <c r="E89" s="39"/>
      <c r="F89" s="221"/>
      <c r="G89" s="517"/>
      <c r="H89" s="238"/>
      <c r="I89" s="540"/>
      <c r="J89" s="238"/>
      <c r="K89" s="539"/>
      <c r="L89" s="225"/>
      <c r="M89" s="38"/>
      <c r="N89" s="37"/>
      <c r="O89" s="37"/>
      <c r="P89" s="37"/>
      <c r="Q89" s="35"/>
      <c r="R89" s="35"/>
      <c r="S89" s="37"/>
      <c r="T89" s="455">
        <f t="shared" si="4"/>
        <v>5</v>
      </c>
      <c r="U89" s="423">
        <v>1</v>
      </c>
      <c r="V89" s="468">
        <f t="shared" si="5"/>
        <v>5</v>
      </c>
      <c r="W89" s="488">
        <v>52</v>
      </c>
      <c r="X89" s="454"/>
      <c r="Y89" s="40"/>
      <c r="Z89" s="22"/>
    </row>
    <row r="90" spans="1:28" ht="15.75">
      <c r="A90" s="37"/>
      <c r="B90" s="64" t="s">
        <v>84</v>
      </c>
      <c r="C90" s="64" t="s">
        <v>85</v>
      </c>
      <c r="D90" s="68">
        <v>4.8</v>
      </c>
      <c r="E90" s="68"/>
      <c r="F90" s="115"/>
      <c r="G90" s="517"/>
      <c r="H90" s="197"/>
      <c r="I90" s="531"/>
      <c r="J90" s="197"/>
      <c r="K90" s="539"/>
      <c r="L90" s="191"/>
      <c r="M90" s="114"/>
      <c r="N90" s="69"/>
      <c r="O90" s="69"/>
      <c r="P90" s="69"/>
      <c r="Q90" s="69"/>
      <c r="R90" s="69"/>
      <c r="S90" s="69"/>
      <c r="T90" s="457">
        <f t="shared" si="4"/>
        <v>4.8</v>
      </c>
      <c r="U90" s="443">
        <v>1</v>
      </c>
      <c r="V90" s="470">
        <f t="shared" si="5"/>
        <v>4.8</v>
      </c>
      <c r="W90" s="488">
        <v>54</v>
      </c>
      <c r="X90" s="454"/>
      <c r="Y90" s="40"/>
      <c r="Z90" s="22"/>
      <c r="AB90" s="22"/>
    </row>
    <row r="91" spans="1:26" ht="15.75">
      <c r="A91" s="37"/>
      <c r="B91" s="3" t="s">
        <v>83</v>
      </c>
      <c r="C91" s="3" t="s">
        <v>60</v>
      </c>
      <c r="D91" s="31">
        <v>4.5</v>
      </c>
      <c r="E91" s="31"/>
      <c r="F91" s="115"/>
      <c r="G91" s="516"/>
      <c r="H91" s="328"/>
      <c r="I91" s="531"/>
      <c r="J91" s="181"/>
      <c r="K91" s="556"/>
      <c r="L91" s="178"/>
      <c r="M91" s="78"/>
      <c r="N91" s="65"/>
      <c r="O91" s="31"/>
      <c r="P91" s="31"/>
      <c r="Q91" s="31"/>
      <c r="R91" s="87"/>
      <c r="S91" s="87"/>
      <c r="T91" s="457">
        <f t="shared" si="4"/>
        <v>4.5</v>
      </c>
      <c r="U91" s="443">
        <v>1</v>
      </c>
      <c r="V91" s="470">
        <f t="shared" si="5"/>
        <v>4.5</v>
      </c>
      <c r="W91" s="488">
        <v>55</v>
      </c>
      <c r="X91" s="454"/>
      <c r="Y91" s="40"/>
      <c r="Z91" s="22"/>
    </row>
    <row r="92" spans="1:26" ht="15.75">
      <c r="A92" s="38"/>
      <c r="B92" s="37" t="s">
        <v>113</v>
      </c>
      <c r="C92" s="37" t="s">
        <v>0</v>
      </c>
      <c r="D92" s="39"/>
      <c r="E92" s="39">
        <v>2</v>
      </c>
      <c r="F92" s="113"/>
      <c r="G92" s="525"/>
      <c r="H92" s="197">
        <v>2</v>
      </c>
      <c r="I92" s="532"/>
      <c r="J92" s="197"/>
      <c r="K92" s="539"/>
      <c r="L92" s="191"/>
      <c r="M92" s="114"/>
      <c r="N92" s="69"/>
      <c r="O92" s="37"/>
      <c r="P92" s="37"/>
      <c r="Q92" s="37"/>
      <c r="R92" s="37"/>
      <c r="S92" s="37"/>
      <c r="T92" s="457">
        <f t="shared" si="4"/>
        <v>4</v>
      </c>
      <c r="U92" s="443">
        <v>1</v>
      </c>
      <c r="V92" s="470">
        <f t="shared" si="5"/>
        <v>4</v>
      </c>
      <c r="W92" s="598">
        <v>56</v>
      </c>
      <c r="X92" s="454"/>
      <c r="Y92" s="40"/>
      <c r="Z92" s="22"/>
    </row>
    <row r="93" spans="1:27" ht="25.5">
      <c r="A93" s="38"/>
      <c r="B93" s="3" t="s">
        <v>231</v>
      </c>
      <c r="C93" s="3" t="s">
        <v>286</v>
      </c>
      <c r="D93" s="39">
        <v>4</v>
      </c>
      <c r="E93" s="39"/>
      <c r="F93" s="221"/>
      <c r="G93" s="517"/>
      <c r="H93" s="238"/>
      <c r="I93" s="540"/>
      <c r="J93" s="238"/>
      <c r="K93" s="539"/>
      <c r="L93" s="225"/>
      <c r="M93" s="38"/>
      <c r="N93" s="37"/>
      <c r="O93" s="37"/>
      <c r="P93" s="37"/>
      <c r="Q93" s="35"/>
      <c r="R93" s="35"/>
      <c r="S93" s="37"/>
      <c r="T93" s="455">
        <f t="shared" si="4"/>
        <v>4</v>
      </c>
      <c r="U93" s="423">
        <v>1</v>
      </c>
      <c r="V93" s="468">
        <f t="shared" si="5"/>
        <v>4</v>
      </c>
      <c r="W93" s="598"/>
      <c r="X93" s="454"/>
      <c r="Y93" s="40"/>
      <c r="Z93" s="22"/>
      <c r="AA93" s="22"/>
    </row>
    <row r="94" spans="1:27" ht="15.75">
      <c r="A94" s="38"/>
      <c r="B94" s="64" t="s">
        <v>92</v>
      </c>
      <c r="C94" s="64" t="s">
        <v>74</v>
      </c>
      <c r="D94" s="68">
        <v>4</v>
      </c>
      <c r="E94" s="68"/>
      <c r="F94" s="113"/>
      <c r="G94" s="525"/>
      <c r="H94" s="197"/>
      <c r="I94" s="540"/>
      <c r="J94" s="197"/>
      <c r="K94" s="539"/>
      <c r="L94" s="191"/>
      <c r="M94" s="114"/>
      <c r="N94" s="69"/>
      <c r="O94" s="69"/>
      <c r="P94" s="69"/>
      <c r="Q94" s="69"/>
      <c r="R94" s="69"/>
      <c r="S94" s="69"/>
      <c r="T94" s="457">
        <f t="shared" si="4"/>
        <v>4</v>
      </c>
      <c r="U94" s="443">
        <v>1</v>
      </c>
      <c r="V94" s="470">
        <f t="shared" si="5"/>
        <v>4</v>
      </c>
      <c r="W94" s="598"/>
      <c r="X94" s="454"/>
      <c r="Y94" s="40"/>
      <c r="Z94" s="22"/>
      <c r="AA94" s="22"/>
    </row>
    <row r="95" spans="1:26" ht="15.75">
      <c r="A95" s="38"/>
      <c r="B95" s="64" t="s">
        <v>94</v>
      </c>
      <c r="C95" s="64" t="s">
        <v>71</v>
      </c>
      <c r="D95" s="39">
        <v>3.5</v>
      </c>
      <c r="E95" s="39"/>
      <c r="F95" s="113"/>
      <c r="G95" s="525"/>
      <c r="H95" s="197"/>
      <c r="I95" s="539"/>
      <c r="J95" s="197"/>
      <c r="K95" s="539"/>
      <c r="L95" s="191"/>
      <c r="M95" s="114"/>
      <c r="N95" s="69"/>
      <c r="O95" s="37"/>
      <c r="P95" s="37"/>
      <c r="Q95" s="37"/>
      <c r="R95" s="37"/>
      <c r="S95" s="37"/>
      <c r="T95" s="369">
        <f t="shared" si="4"/>
        <v>3.5</v>
      </c>
      <c r="U95" s="444">
        <v>1</v>
      </c>
      <c r="V95" s="470">
        <f t="shared" si="5"/>
        <v>3.5</v>
      </c>
      <c r="W95" s="598">
        <v>59</v>
      </c>
      <c r="X95" s="454"/>
      <c r="Y95" s="40"/>
      <c r="Z95" s="22"/>
    </row>
    <row r="96" spans="1:26" ht="15.75">
      <c r="A96" s="137"/>
      <c r="B96" s="112" t="s">
        <v>135</v>
      </c>
      <c r="C96" s="112" t="s">
        <v>0</v>
      </c>
      <c r="D96" s="147">
        <v>1.5</v>
      </c>
      <c r="E96" s="147">
        <v>2</v>
      </c>
      <c r="F96" s="187"/>
      <c r="G96" s="529"/>
      <c r="H96" s="223"/>
      <c r="I96" s="543"/>
      <c r="J96" s="223"/>
      <c r="K96" s="543"/>
      <c r="L96" s="190"/>
      <c r="M96" s="110"/>
      <c r="N96" s="111"/>
      <c r="O96" s="146"/>
      <c r="P96" s="146"/>
      <c r="Q96" s="146"/>
      <c r="R96" s="146"/>
      <c r="S96" s="146"/>
      <c r="T96" s="457">
        <f t="shared" si="4"/>
        <v>3.5</v>
      </c>
      <c r="U96" s="465">
        <v>1</v>
      </c>
      <c r="V96" s="471">
        <f t="shared" si="5"/>
        <v>3.5</v>
      </c>
      <c r="W96" s="598"/>
      <c r="X96" s="454"/>
      <c r="Y96" s="40"/>
      <c r="Z96" s="22"/>
    </row>
    <row r="97" spans="1:26" ht="15.75">
      <c r="A97" s="38"/>
      <c r="B97" s="3" t="s">
        <v>25</v>
      </c>
      <c r="C97" s="3" t="s">
        <v>19</v>
      </c>
      <c r="D97" s="39">
        <v>3.5</v>
      </c>
      <c r="E97" s="39"/>
      <c r="F97" s="113"/>
      <c r="G97" s="525"/>
      <c r="H97" s="197"/>
      <c r="I97" s="539"/>
      <c r="J97" s="197"/>
      <c r="K97" s="539"/>
      <c r="L97" s="191"/>
      <c r="M97" s="114"/>
      <c r="N97" s="69"/>
      <c r="O97" s="37"/>
      <c r="P97" s="37"/>
      <c r="Q97" s="37"/>
      <c r="R97" s="37"/>
      <c r="S97" s="37"/>
      <c r="T97" s="457">
        <f t="shared" si="4"/>
        <v>3.5</v>
      </c>
      <c r="U97" s="443">
        <v>1</v>
      </c>
      <c r="V97" s="470">
        <f t="shared" si="5"/>
        <v>3.5</v>
      </c>
      <c r="W97" s="598"/>
      <c r="X97" s="454"/>
      <c r="Y97" s="40"/>
      <c r="Z97" s="22"/>
    </row>
    <row r="98" spans="1:26" ht="16.5" thickBot="1">
      <c r="A98" s="143"/>
      <c r="B98" s="139" t="s">
        <v>273</v>
      </c>
      <c r="C98" s="139" t="s">
        <v>32</v>
      </c>
      <c r="D98" s="140">
        <v>3.5</v>
      </c>
      <c r="E98" s="140"/>
      <c r="F98" s="188"/>
      <c r="G98" s="527"/>
      <c r="H98" s="349"/>
      <c r="I98" s="544"/>
      <c r="J98" s="349"/>
      <c r="K98" s="557"/>
      <c r="L98" s="193"/>
      <c r="M98" s="143"/>
      <c r="N98" s="142"/>
      <c r="O98" s="142"/>
      <c r="P98" s="142"/>
      <c r="Q98" s="141"/>
      <c r="R98" s="141"/>
      <c r="S98" s="142"/>
      <c r="T98" s="458">
        <f t="shared" si="4"/>
        <v>3.5</v>
      </c>
      <c r="U98" s="484">
        <v>1</v>
      </c>
      <c r="V98" s="493">
        <f t="shared" si="5"/>
        <v>3.5</v>
      </c>
      <c r="W98" s="599"/>
      <c r="X98" s="454"/>
      <c r="Y98" s="40"/>
      <c r="Z98" s="22"/>
    </row>
    <row r="99" spans="1:31" ht="15.75">
      <c r="A99" s="436"/>
      <c r="B99" s="127" t="s">
        <v>264</v>
      </c>
      <c r="C99" s="127" t="s">
        <v>289</v>
      </c>
      <c r="D99" s="147">
        <v>3</v>
      </c>
      <c r="E99" s="147"/>
      <c r="F99" s="228"/>
      <c r="G99" s="524"/>
      <c r="H99" s="348"/>
      <c r="I99" s="546"/>
      <c r="J99" s="348"/>
      <c r="K99" s="543"/>
      <c r="L99" s="236"/>
      <c r="M99" s="137"/>
      <c r="N99" s="146"/>
      <c r="O99" s="146"/>
      <c r="P99" s="146"/>
      <c r="Q99" s="226"/>
      <c r="R99" s="226"/>
      <c r="S99" s="146"/>
      <c r="T99" s="367">
        <f t="shared" si="4"/>
        <v>3</v>
      </c>
      <c r="U99" s="494">
        <v>1</v>
      </c>
      <c r="V99" s="467">
        <f t="shared" si="5"/>
        <v>3</v>
      </c>
      <c r="W99" s="600">
        <v>63</v>
      </c>
      <c r="X99" s="51"/>
      <c r="Y99" s="40"/>
      <c r="Z99" s="22"/>
      <c r="AE99" s="22"/>
    </row>
    <row r="100" spans="1:31" ht="15.75">
      <c r="A100" s="107"/>
      <c r="B100" s="3" t="s">
        <v>279</v>
      </c>
      <c r="C100" s="3" t="s">
        <v>283</v>
      </c>
      <c r="D100" s="39">
        <v>3</v>
      </c>
      <c r="E100" s="39"/>
      <c r="F100" s="221"/>
      <c r="G100" s="517"/>
      <c r="H100" s="238"/>
      <c r="I100" s="540"/>
      <c r="J100" s="238"/>
      <c r="K100" s="539"/>
      <c r="L100" s="225"/>
      <c r="M100" s="38"/>
      <c r="N100" s="37"/>
      <c r="O100" s="37"/>
      <c r="P100" s="37"/>
      <c r="Q100" s="35"/>
      <c r="R100" s="35"/>
      <c r="S100" s="37"/>
      <c r="T100" s="455">
        <f aca="true" t="shared" si="6" ref="T100:T131">SUM(D100:S100)</f>
        <v>3</v>
      </c>
      <c r="U100" s="423">
        <v>1</v>
      </c>
      <c r="V100" s="468">
        <f aca="true" t="shared" si="7" ref="V100:V131">T100*U100</f>
        <v>3</v>
      </c>
      <c r="W100" s="595"/>
      <c r="X100" s="51"/>
      <c r="Y100" s="40"/>
      <c r="Z100" s="22"/>
      <c r="AE100" s="22"/>
    </row>
    <row r="101" spans="1:29" ht="15.75">
      <c r="A101" s="107"/>
      <c r="B101" s="292" t="s">
        <v>73</v>
      </c>
      <c r="C101" s="292" t="s">
        <v>74</v>
      </c>
      <c r="D101" s="293">
        <v>3</v>
      </c>
      <c r="E101" s="293"/>
      <c r="F101" s="298"/>
      <c r="G101" s="516"/>
      <c r="H101" s="294"/>
      <c r="I101" s="540"/>
      <c r="J101" s="294"/>
      <c r="K101" s="539"/>
      <c r="L101" s="295"/>
      <c r="M101" s="297"/>
      <c r="N101" s="296"/>
      <c r="O101" s="296"/>
      <c r="P101" s="296"/>
      <c r="Q101" s="296"/>
      <c r="R101" s="296"/>
      <c r="S101" s="296"/>
      <c r="T101" s="480">
        <f t="shared" si="6"/>
        <v>3</v>
      </c>
      <c r="U101" s="495">
        <v>1</v>
      </c>
      <c r="V101" s="485">
        <f t="shared" si="7"/>
        <v>3</v>
      </c>
      <c r="W101" s="595"/>
      <c r="X101" s="51"/>
      <c r="Y101" s="40"/>
      <c r="Z101" s="22"/>
      <c r="AA101" s="22"/>
      <c r="AB101" s="22"/>
      <c r="AC101" s="22"/>
    </row>
    <row r="102" spans="1:29" ht="15.75">
      <c r="A102" s="107"/>
      <c r="B102" s="108" t="s">
        <v>14</v>
      </c>
      <c r="C102" s="108" t="s">
        <v>10</v>
      </c>
      <c r="D102" s="68">
        <v>2.8</v>
      </c>
      <c r="E102" s="68"/>
      <c r="F102" s="115"/>
      <c r="G102" s="516"/>
      <c r="H102" s="197"/>
      <c r="I102" s="540"/>
      <c r="J102" s="196"/>
      <c r="K102" s="539"/>
      <c r="L102" s="191"/>
      <c r="M102" s="114"/>
      <c r="N102" s="69"/>
      <c r="O102" s="69"/>
      <c r="P102" s="69"/>
      <c r="Q102" s="70"/>
      <c r="R102" s="68"/>
      <c r="S102" s="69"/>
      <c r="T102" s="457">
        <f t="shared" si="6"/>
        <v>2.8</v>
      </c>
      <c r="U102" s="443">
        <v>1</v>
      </c>
      <c r="V102" s="470">
        <f t="shared" si="7"/>
        <v>2.8</v>
      </c>
      <c r="W102" s="476">
        <v>64</v>
      </c>
      <c r="X102" s="51"/>
      <c r="Y102" s="40"/>
      <c r="Z102" s="22"/>
      <c r="AA102" s="22"/>
      <c r="AB102" s="22"/>
      <c r="AC102" s="22"/>
    </row>
    <row r="103" spans="1:29" ht="15.75">
      <c r="A103" s="107"/>
      <c r="B103" s="3" t="s">
        <v>72</v>
      </c>
      <c r="C103" s="3" t="s">
        <v>49</v>
      </c>
      <c r="D103" s="39">
        <v>2.5</v>
      </c>
      <c r="E103" s="39"/>
      <c r="F103" s="115"/>
      <c r="G103" s="518"/>
      <c r="H103" s="197"/>
      <c r="I103" s="540"/>
      <c r="J103" s="197"/>
      <c r="K103" s="539"/>
      <c r="L103" s="191"/>
      <c r="M103" s="114"/>
      <c r="N103" s="69"/>
      <c r="O103" s="37"/>
      <c r="P103" s="37"/>
      <c r="Q103" s="37"/>
      <c r="R103" s="37"/>
      <c r="S103" s="37"/>
      <c r="T103" s="457">
        <f t="shared" si="6"/>
        <v>2.5</v>
      </c>
      <c r="U103" s="443">
        <v>1</v>
      </c>
      <c r="V103" s="470">
        <f t="shared" si="7"/>
        <v>2.5</v>
      </c>
      <c r="W103" s="595">
        <v>65</v>
      </c>
      <c r="Y103" s="40"/>
      <c r="Z103" s="22"/>
      <c r="AA103" s="22"/>
      <c r="AB103" s="22"/>
      <c r="AC103" s="22"/>
    </row>
    <row r="104" spans="1:26" ht="15.75">
      <c r="A104" s="107"/>
      <c r="B104" s="3" t="s">
        <v>251</v>
      </c>
      <c r="C104" s="3" t="s">
        <v>260</v>
      </c>
      <c r="D104" s="39">
        <v>2.5</v>
      </c>
      <c r="E104" s="39"/>
      <c r="F104" s="113"/>
      <c r="G104" s="525"/>
      <c r="H104" s="197"/>
      <c r="I104" s="539"/>
      <c r="J104" s="197"/>
      <c r="K104" s="539"/>
      <c r="L104" s="191"/>
      <c r="M104" s="114"/>
      <c r="N104" s="69"/>
      <c r="O104" s="37"/>
      <c r="P104" s="37"/>
      <c r="Q104" s="37"/>
      <c r="R104" s="37"/>
      <c r="S104" s="37"/>
      <c r="T104" s="457">
        <f t="shared" si="6"/>
        <v>2.5</v>
      </c>
      <c r="U104" s="444">
        <v>1</v>
      </c>
      <c r="V104" s="470">
        <f t="shared" si="7"/>
        <v>2.5</v>
      </c>
      <c r="W104" s="595"/>
      <c r="Y104" s="40"/>
      <c r="Z104" s="22"/>
    </row>
    <row r="105" spans="1:26" ht="15.75">
      <c r="A105" s="107"/>
      <c r="B105" s="3" t="s">
        <v>270</v>
      </c>
      <c r="C105" s="3" t="s">
        <v>271</v>
      </c>
      <c r="D105" s="39">
        <v>2.5</v>
      </c>
      <c r="E105" s="39"/>
      <c r="F105" s="221"/>
      <c r="G105" s="517"/>
      <c r="H105" s="238"/>
      <c r="I105" s="540"/>
      <c r="J105" s="238"/>
      <c r="K105" s="539"/>
      <c r="L105" s="225"/>
      <c r="M105" s="38"/>
      <c r="N105" s="37"/>
      <c r="O105" s="37"/>
      <c r="P105" s="37"/>
      <c r="Q105" s="35"/>
      <c r="R105" s="35"/>
      <c r="S105" s="37"/>
      <c r="T105" s="455">
        <f t="shared" si="6"/>
        <v>2.5</v>
      </c>
      <c r="U105" s="423">
        <v>1</v>
      </c>
      <c r="V105" s="468">
        <f t="shared" si="7"/>
        <v>2.5</v>
      </c>
      <c r="W105" s="595"/>
      <c r="Y105" s="40"/>
      <c r="Z105" s="22"/>
    </row>
    <row r="106" spans="1:35" ht="15.75">
      <c r="A106" s="107"/>
      <c r="B106" s="14" t="s">
        <v>40</v>
      </c>
      <c r="C106" s="14" t="s">
        <v>8</v>
      </c>
      <c r="D106" s="31">
        <v>2</v>
      </c>
      <c r="E106" s="31"/>
      <c r="F106" s="117"/>
      <c r="G106" s="516"/>
      <c r="H106" s="328"/>
      <c r="I106" s="531"/>
      <c r="J106" s="181"/>
      <c r="K106" s="556"/>
      <c r="L106" s="178"/>
      <c r="M106" s="78"/>
      <c r="N106" s="65"/>
      <c r="O106" s="31"/>
      <c r="P106" s="31"/>
      <c r="Q106" s="32"/>
      <c r="R106" s="383"/>
      <c r="S106" s="34"/>
      <c r="T106" s="457">
        <f t="shared" si="6"/>
        <v>2</v>
      </c>
      <c r="U106" s="443">
        <v>1</v>
      </c>
      <c r="V106" s="470">
        <f t="shared" si="7"/>
        <v>2</v>
      </c>
      <c r="W106" s="595">
        <v>68</v>
      </c>
      <c r="Z106" s="41"/>
      <c r="AC106" s="22"/>
      <c r="AD106" s="22"/>
      <c r="AE106" s="22"/>
      <c r="AF106" s="22"/>
      <c r="AG106" s="22"/>
      <c r="AH106" s="22"/>
      <c r="AI106" s="22"/>
    </row>
    <row r="107" spans="1:35" ht="15.75">
      <c r="A107" s="107"/>
      <c r="B107" s="3" t="s">
        <v>125</v>
      </c>
      <c r="C107" s="3" t="s">
        <v>32</v>
      </c>
      <c r="D107" s="39">
        <v>2</v>
      </c>
      <c r="E107" s="39"/>
      <c r="F107" s="113"/>
      <c r="G107" s="525"/>
      <c r="H107" s="197"/>
      <c r="I107" s="539"/>
      <c r="J107" s="197"/>
      <c r="K107" s="539"/>
      <c r="L107" s="191"/>
      <c r="M107" s="114"/>
      <c r="N107" s="69"/>
      <c r="O107" s="37"/>
      <c r="P107" s="37"/>
      <c r="Q107" s="37"/>
      <c r="R107" s="37"/>
      <c r="S107" s="37"/>
      <c r="T107" s="457">
        <f t="shared" si="6"/>
        <v>2</v>
      </c>
      <c r="U107" s="444">
        <v>1</v>
      </c>
      <c r="V107" s="470">
        <f t="shared" si="7"/>
        <v>2</v>
      </c>
      <c r="W107" s="595"/>
      <c r="AC107" s="22"/>
      <c r="AD107" s="22"/>
      <c r="AE107" s="22"/>
      <c r="AF107" s="22"/>
      <c r="AG107" s="22"/>
      <c r="AH107" s="22"/>
      <c r="AI107" s="22"/>
    </row>
    <row r="108" spans="1:35" ht="15.75">
      <c r="A108" s="107"/>
      <c r="B108" s="64" t="s">
        <v>80</v>
      </c>
      <c r="C108" s="64" t="s">
        <v>254</v>
      </c>
      <c r="D108" s="39">
        <v>2</v>
      </c>
      <c r="E108" s="39"/>
      <c r="F108" s="113"/>
      <c r="G108" s="525"/>
      <c r="H108" s="197"/>
      <c r="I108" s="539"/>
      <c r="J108" s="197"/>
      <c r="K108" s="539"/>
      <c r="L108" s="191"/>
      <c r="M108" s="114"/>
      <c r="N108" s="69"/>
      <c r="O108" s="37"/>
      <c r="P108" s="37"/>
      <c r="Q108" s="37"/>
      <c r="R108" s="37"/>
      <c r="S108" s="37"/>
      <c r="T108" s="457">
        <f t="shared" si="6"/>
        <v>2</v>
      </c>
      <c r="U108" s="443">
        <v>1</v>
      </c>
      <c r="V108" s="470">
        <f t="shared" si="7"/>
        <v>2</v>
      </c>
      <c r="W108" s="595"/>
      <c r="Y108" s="40"/>
      <c r="AA108" s="22"/>
      <c r="AC108" s="22"/>
      <c r="AD108" s="22"/>
      <c r="AE108" s="22"/>
      <c r="AF108" s="22"/>
      <c r="AG108" s="22"/>
      <c r="AH108" s="22"/>
      <c r="AI108" s="22"/>
    </row>
    <row r="109" spans="1:35" ht="15.75">
      <c r="A109" s="107"/>
      <c r="B109" s="3" t="s">
        <v>291</v>
      </c>
      <c r="C109" s="3" t="s">
        <v>0</v>
      </c>
      <c r="D109" s="39">
        <v>2</v>
      </c>
      <c r="E109" s="39"/>
      <c r="F109" s="221"/>
      <c r="G109" s="517"/>
      <c r="H109" s="238"/>
      <c r="I109" s="540"/>
      <c r="J109" s="238"/>
      <c r="K109" s="539"/>
      <c r="L109" s="225"/>
      <c r="M109" s="38"/>
      <c r="N109" s="37"/>
      <c r="O109" s="37"/>
      <c r="P109" s="37"/>
      <c r="Q109" s="35"/>
      <c r="R109" s="35"/>
      <c r="S109" s="37"/>
      <c r="T109" s="455">
        <f t="shared" si="6"/>
        <v>2</v>
      </c>
      <c r="U109" s="423">
        <v>1</v>
      </c>
      <c r="V109" s="468">
        <f t="shared" si="7"/>
        <v>2</v>
      </c>
      <c r="W109" s="595"/>
      <c r="AA109" s="22"/>
      <c r="AC109" s="22"/>
      <c r="AD109" s="22"/>
      <c r="AE109" s="22"/>
      <c r="AF109" s="22"/>
      <c r="AG109" s="22"/>
      <c r="AH109" s="22"/>
      <c r="AI109" s="22"/>
    </row>
    <row r="110" spans="1:35" ht="26.25" thickBot="1">
      <c r="A110" s="437"/>
      <c r="B110" s="139" t="s">
        <v>294</v>
      </c>
      <c r="C110" s="139" t="s">
        <v>17</v>
      </c>
      <c r="D110" s="140">
        <v>2</v>
      </c>
      <c r="E110" s="140"/>
      <c r="F110" s="188"/>
      <c r="G110" s="527"/>
      <c r="H110" s="349"/>
      <c r="I110" s="544"/>
      <c r="J110" s="349"/>
      <c r="K110" s="557"/>
      <c r="L110" s="193"/>
      <c r="M110" s="143"/>
      <c r="N110" s="142"/>
      <c r="O110" s="142"/>
      <c r="P110" s="142"/>
      <c r="Q110" s="141"/>
      <c r="R110" s="141"/>
      <c r="S110" s="142"/>
      <c r="T110" s="458">
        <f t="shared" si="6"/>
        <v>2</v>
      </c>
      <c r="U110" s="496">
        <v>1</v>
      </c>
      <c r="V110" s="486">
        <f t="shared" si="7"/>
        <v>2</v>
      </c>
      <c r="W110" s="596"/>
      <c r="X110" s="454"/>
      <c r="AC110" s="22"/>
      <c r="AD110" s="22"/>
      <c r="AE110" s="22"/>
      <c r="AF110" s="22"/>
      <c r="AG110" s="22"/>
      <c r="AH110" s="22"/>
      <c r="AI110" s="22"/>
    </row>
    <row r="111" spans="1:35" ht="15.75">
      <c r="A111" s="436"/>
      <c r="B111" s="112" t="s">
        <v>153</v>
      </c>
      <c r="C111" s="112" t="s">
        <v>32</v>
      </c>
      <c r="D111" s="147">
        <v>1.5</v>
      </c>
      <c r="E111" s="147"/>
      <c r="F111" s="187"/>
      <c r="G111" s="529"/>
      <c r="H111" s="223"/>
      <c r="I111" s="543"/>
      <c r="J111" s="223"/>
      <c r="K111" s="543"/>
      <c r="L111" s="190"/>
      <c r="M111" s="110"/>
      <c r="N111" s="111"/>
      <c r="O111" s="146"/>
      <c r="P111" s="146"/>
      <c r="Q111" s="146"/>
      <c r="R111" s="146"/>
      <c r="S111" s="146"/>
      <c r="T111" s="457">
        <f t="shared" si="6"/>
        <v>1.5</v>
      </c>
      <c r="U111" s="497">
        <v>1</v>
      </c>
      <c r="V111" s="487">
        <f t="shared" si="7"/>
        <v>1.5</v>
      </c>
      <c r="W111" s="597">
        <v>73</v>
      </c>
      <c r="X111" s="454"/>
      <c r="AC111" s="22"/>
      <c r="AD111" s="22"/>
      <c r="AE111" s="22"/>
      <c r="AF111" s="22"/>
      <c r="AG111" s="22"/>
      <c r="AH111" s="22"/>
      <c r="AI111" s="22"/>
    </row>
    <row r="112" spans="1:35" ht="25.5">
      <c r="A112" s="107"/>
      <c r="B112" s="3" t="s">
        <v>261</v>
      </c>
      <c r="C112" s="3" t="s">
        <v>262</v>
      </c>
      <c r="D112" s="39">
        <v>1.5</v>
      </c>
      <c r="E112" s="39"/>
      <c r="F112" s="113"/>
      <c r="G112" s="525"/>
      <c r="H112" s="197"/>
      <c r="I112" s="539"/>
      <c r="J112" s="197"/>
      <c r="K112" s="539"/>
      <c r="L112" s="191"/>
      <c r="M112" s="114"/>
      <c r="N112" s="69"/>
      <c r="O112" s="37"/>
      <c r="P112" s="37"/>
      <c r="Q112" s="37"/>
      <c r="R112" s="37"/>
      <c r="S112" s="37"/>
      <c r="T112" s="457">
        <f t="shared" si="6"/>
        <v>1.5</v>
      </c>
      <c r="U112" s="498">
        <v>1</v>
      </c>
      <c r="V112" s="470">
        <f t="shared" si="7"/>
        <v>1.5</v>
      </c>
      <c r="W112" s="598"/>
      <c r="X112" s="454"/>
      <c r="AC112" s="22"/>
      <c r="AD112" s="22"/>
      <c r="AE112" s="22"/>
      <c r="AF112" s="22"/>
      <c r="AG112" s="22"/>
      <c r="AH112" s="22"/>
      <c r="AI112" s="22"/>
    </row>
    <row r="113" spans="1:35" ht="15.75">
      <c r="A113" s="107"/>
      <c r="B113" s="3" t="s">
        <v>295</v>
      </c>
      <c r="C113" s="3" t="s">
        <v>0</v>
      </c>
      <c r="D113" s="39">
        <v>1.5</v>
      </c>
      <c r="E113" s="39"/>
      <c r="F113" s="221"/>
      <c r="G113" s="517"/>
      <c r="H113" s="238"/>
      <c r="I113" s="540"/>
      <c r="J113" s="238"/>
      <c r="K113" s="539"/>
      <c r="L113" s="225"/>
      <c r="M113" s="38"/>
      <c r="N113" s="37"/>
      <c r="O113" s="37"/>
      <c r="P113" s="37"/>
      <c r="Q113" s="35"/>
      <c r="R113" s="35"/>
      <c r="S113" s="37"/>
      <c r="T113" s="455">
        <f t="shared" si="6"/>
        <v>1.5</v>
      </c>
      <c r="U113" s="499">
        <v>1</v>
      </c>
      <c r="V113" s="470">
        <f t="shared" si="7"/>
        <v>1.5</v>
      </c>
      <c r="W113" s="598"/>
      <c r="X113" s="454"/>
      <c r="AC113" s="22"/>
      <c r="AD113" s="22"/>
      <c r="AE113" s="22"/>
      <c r="AF113" s="22"/>
      <c r="AG113" s="22"/>
      <c r="AH113" s="22"/>
      <c r="AI113" s="22"/>
    </row>
    <row r="114" spans="1:35" ht="15.75">
      <c r="A114" s="107"/>
      <c r="B114" s="3" t="s">
        <v>296</v>
      </c>
      <c r="C114" s="3" t="s">
        <v>297</v>
      </c>
      <c r="D114" s="39">
        <v>1.5</v>
      </c>
      <c r="E114" s="39"/>
      <c r="F114" s="221"/>
      <c r="G114" s="517"/>
      <c r="H114" s="238"/>
      <c r="I114" s="540"/>
      <c r="J114" s="238"/>
      <c r="K114" s="539"/>
      <c r="L114" s="225"/>
      <c r="M114" s="38"/>
      <c r="N114" s="37"/>
      <c r="O114" s="37"/>
      <c r="P114" s="37"/>
      <c r="Q114" s="35"/>
      <c r="R114" s="35"/>
      <c r="S114" s="37"/>
      <c r="T114" s="455">
        <f t="shared" si="6"/>
        <v>1.5</v>
      </c>
      <c r="U114" s="499">
        <v>1</v>
      </c>
      <c r="V114" s="470">
        <f t="shared" si="7"/>
        <v>1.5</v>
      </c>
      <c r="W114" s="598"/>
      <c r="X114" s="454"/>
      <c r="AC114" s="22"/>
      <c r="AD114" s="22"/>
      <c r="AE114" s="22"/>
      <c r="AF114" s="22"/>
      <c r="AG114" s="22"/>
      <c r="AH114" s="22"/>
      <c r="AI114" s="22"/>
    </row>
    <row r="115" spans="1:35" ht="15.75">
      <c r="A115" s="107"/>
      <c r="B115" s="3" t="s">
        <v>79</v>
      </c>
      <c r="C115" s="3" t="s">
        <v>6</v>
      </c>
      <c r="D115" s="31">
        <v>1.5</v>
      </c>
      <c r="E115" s="31"/>
      <c r="F115" s="117"/>
      <c r="G115" s="516"/>
      <c r="H115" s="328"/>
      <c r="I115" s="531"/>
      <c r="J115" s="181"/>
      <c r="K115" s="556"/>
      <c r="L115" s="178"/>
      <c r="M115" s="78"/>
      <c r="N115" s="65"/>
      <c r="O115" s="31"/>
      <c r="P115" s="31"/>
      <c r="Q115" s="31"/>
      <c r="R115" s="34"/>
      <c r="S115" s="34"/>
      <c r="T115" s="457">
        <f t="shared" si="6"/>
        <v>1.5</v>
      </c>
      <c r="U115" s="500">
        <v>0.8</v>
      </c>
      <c r="V115" s="470">
        <f t="shared" si="7"/>
        <v>1.2000000000000002</v>
      </c>
      <c r="W115" s="488">
        <v>77</v>
      </c>
      <c r="X115" s="454"/>
      <c r="AC115" s="22"/>
      <c r="AD115" s="22"/>
      <c r="AE115" s="22"/>
      <c r="AF115" s="22"/>
      <c r="AG115" s="22"/>
      <c r="AH115" s="22"/>
      <c r="AI115" s="22"/>
    </row>
    <row r="116" spans="1:35" ht="15.75">
      <c r="A116" s="107"/>
      <c r="B116" s="3" t="s">
        <v>231</v>
      </c>
      <c r="C116" s="3" t="s">
        <v>288</v>
      </c>
      <c r="D116" s="39">
        <v>1</v>
      </c>
      <c r="E116" s="39"/>
      <c r="F116" s="221"/>
      <c r="G116" s="517"/>
      <c r="H116" s="238"/>
      <c r="I116" s="540"/>
      <c r="J116" s="238"/>
      <c r="K116" s="539"/>
      <c r="L116" s="225"/>
      <c r="M116" s="38"/>
      <c r="N116" s="37"/>
      <c r="O116" s="37"/>
      <c r="P116" s="37"/>
      <c r="Q116" s="35"/>
      <c r="R116" s="35"/>
      <c r="S116" s="37"/>
      <c r="T116" s="455">
        <f t="shared" si="6"/>
        <v>1</v>
      </c>
      <c r="U116" s="499">
        <v>1</v>
      </c>
      <c r="V116" s="468">
        <f t="shared" si="7"/>
        <v>1</v>
      </c>
      <c r="W116" s="598">
        <v>78</v>
      </c>
      <c r="X116" s="454"/>
      <c r="AC116" s="22"/>
      <c r="AD116" s="22"/>
      <c r="AE116" s="22"/>
      <c r="AF116" s="22"/>
      <c r="AG116" s="22"/>
      <c r="AH116" s="22"/>
      <c r="AI116" s="22"/>
    </row>
    <row r="117" spans="1:35" ht="15.75">
      <c r="A117" s="107"/>
      <c r="B117" s="3" t="s">
        <v>290</v>
      </c>
      <c r="C117" s="3" t="s">
        <v>267</v>
      </c>
      <c r="D117" s="39">
        <v>1</v>
      </c>
      <c r="E117" s="39"/>
      <c r="F117" s="221"/>
      <c r="G117" s="517"/>
      <c r="H117" s="238"/>
      <c r="I117" s="540"/>
      <c r="J117" s="238"/>
      <c r="K117" s="539"/>
      <c r="L117" s="225"/>
      <c r="M117" s="38"/>
      <c r="N117" s="37"/>
      <c r="O117" s="37"/>
      <c r="P117" s="37"/>
      <c r="Q117" s="35"/>
      <c r="R117" s="35"/>
      <c r="S117" s="37"/>
      <c r="T117" s="455">
        <f t="shared" si="6"/>
        <v>1</v>
      </c>
      <c r="U117" s="499">
        <v>1</v>
      </c>
      <c r="V117" s="468">
        <f t="shared" si="7"/>
        <v>1</v>
      </c>
      <c r="W117" s="598"/>
      <c r="X117" s="454"/>
      <c r="AC117" s="22"/>
      <c r="AD117" s="22"/>
      <c r="AE117" s="22"/>
      <c r="AF117" s="22"/>
      <c r="AG117" s="22"/>
      <c r="AH117" s="22"/>
      <c r="AI117" s="22"/>
    </row>
    <row r="118" spans="1:35" ht="15.75">
      <c r="A118" s="107"/>
      <c r="B118" s="3" t="s">
        <v>231</v>
      </c>
      <c r="C118" s="3" t="s">
        <v>267</v>
      </c>
      <c r="D118" s="39">
        <v>1</v>
      </c>
      <c r="E118" s="39"/>
      <c r="F118" s="221"/>
      <c r="G118" s="517"/>
      <c r="H118" s="238"/>
      <c r="I118" s="540"/>
      <c r="J118" s="238"/>
      <c r="K118" s="539"/>
      <c r="L118" s="225"/>
      <c r="M118" s="38"/>
      <c r="N118" s="37"/>
      <c r="O118" s="37"/>
      <c r="P118" s="37"/>
      <c r="Q118" s="35"/>
      <c r="R118" s="35"/>
      <c r="S118" s="37"/>
      <c r="T118" s="455">
        <f t="shared" si="6"/>
        <v>1</v>
      </c>
      <c r="U118" s="499">
        <v>1</v>
      </c>
      <c r="V118" s="468">
        <f t="shared" si="7"/>
        <v>1</v>
      </c>
      <c r="W118" s="598"/>
      <c r="X118" s="454"/>
      <c r="AC118" s="22"/>
      <c r="AD118" s="22"/>
      <c r="AE118" s="22"/>
      <c r="AF118" s="22"/>
      <c r="AG118" s="22"/>
      <c r="AH118" s="22"/>
      <c r="AI118" s="22"/>
    </row>
    <row r="119" spans="1:35" ht="25.5">
      <c r="A119" s="107"/>
      <c r="B119" s="3" t="s">
        <v>269</v>
      </c>
      <c r="C119" s="3" t="s">
        <v>0</v>
      </c>
      <c r="D119" s="39">
        <v>1</v>
      </c>
      <c r="E119" s="39"/>
      <c r="F119" s="221"/>
      <c r="G119" s="517"/>
      <c r="H119" s="238"/>
      <c r="I119" s="540"/>
      <c r="J119" s="238"/>
      <c r="K119" s="539"/>
      <c r="L119" s="225"/>
      <c r="M119" s="38"/>
      <c r="N119" s="37"/>
      <c r="O119" s="37"/>
      <c r="P119" s="37"/>
      <c r="Q119" s="35"/>
      <c r="R119" s="35"/>
      <c r="S119" s="37"/>
      <c r="T119" s="455">
        <f t="shared" si="6"/>
        <v>1</v>
      </c>
      <c r="U119" s="499">
        <v>1</v>
      </c>
      <c r="V119" s="468">
        <f t="shared" si="7"/>
        <v>1</v>
      </c>
      <c r="W119" s="598"/>
      <c r="X119" s="454"/>
      <c r="AC119" s="22"/>
      <c r="AD119" s="22"/>
      <c r="AE119" s="22"/>
      <c r="AF119" s="22"/>
      <c r="AG119" s="22"/>
      <c r="AH119" s="22"/>
      <c r="AI119" s="22"/>
    </row>
    <row r="120" spans="1:35" ht="15.75">
      <c r="A120" s="107"/>
      <c r="B120" s="3" t="s">
        <v>302</v>
      </c>
      <c r="C120" s="690" t="s">
        <v>74</v>
      </c>
      <c r="D120" s="39">
        <v>1</v>
      </c>
      <c r="E120" s="39"/>
      <c r="F120" s="115"/>
      <c r="G120" s="517"/>
      <c r="H120" s="197"/>
      <c r="I120" s="531"/>
      <c r="J120" s="197"/>
      <c r="K120" s="539"/>
      <c r="L120" s="191"/>
      <c r="M120" s="107"/>
      <c r="N120" s="69"/>
      <c r="O120" s="37"/>
      <c r="P120" s="37"/>
      <c r="Q120" s="37"/>
      <c r="R120" s="37"/>
      <c r="S120" s="37"/>
      <c r="T120" s="457">
        <f t="shared" si="6"/>
        <v>1</v>
      </c>
      <c r="U120" s="500">
        <v>1</v>
      </c>
      <c r="V120" s="470">
        <f t="shared" si="7"/>
        <v>1</v>
      </c>
      <c r="W120" s="598"/>
      <c r="X120" s="454"/>
      <c r="AC120" s="22"/>
      <c r="AD120" s="22"/>
      <c r="AE120" s="22"/>
      <c r="AF120" s="22"/>
      <c r="AG120" s="22"/>
      <c r="AH120" s="22"/>
      <c r="AI120" s="22"/>
    </row>
    <row r="121" spans="1:35" ht="15.75">
      <c r="A121" s="107"/>
      <c r="B121" s="3" t="s">
        <v>300</v>
      </c>
      <c r="C121" s="3" t="s">
        <v>18</v>
      </c>
      <c r="D121" s="39">
        <v>1</v>
      </c>
      <c r="E121" s="39"/>
      <c r="F121" s="221"/>
      <c r="G121" s="517"/>
      <c r="H121" s="238"/>
      <c r="I121" s="540"/>
      <c r="J121" s="238"/>
      <c r="K121" s="539"/>
      <c r="L121" s="225"/>
      <c r="M121" s="38"/>
      <c r="N121" s="37"/>
      <c r="O121" s="37"/>
      <c r="P121" s="37"/>
      <c r="Q121" s="35"/>
      <c r="R121" s="35"/>
      <c r="S121" s="37"/>
      <c r="T121" s="455">
        <f t="shared" si="6"/>
        <v>1</v>
      </c>
      <c r="U121" s="499">
        <v>1</v>
      </c>
      <c r="V121" s="470">
        <f t="shared" si="7"/>
        <v>1</v>
      </c>
      <c r="W121" s="598"/>
      <c r="X121" s="454"/>
      <c r="AC121" s="22"/>
      <c r="AD121" s="22"/>
      <c r="AE121" s="22"/>
      <c r="AF121" s="22"/>
      <c r="AG121" s="22"/>
      <c r="AH121" s="22"/>
      <c r="AI121" s="22"/>
    </row>
    <row r="122" spans="1:35" ht="15.75">
      <c r="A122" s="107"/>
      <c r="B122" s="3" t="s">
        <v>301</v>
      </c>
      <c r="C122" s="3" t="s">
        <v>18</v>
      </c>
      <c r="D122" s="39">
        <v>1</v>
      </c>
      <c r="E122" s="39"/>
      <c r="F122" s="221"/>
      <c r="G122" s="517"/>
      <c r="H122" s="238"/>
      <c r="I122" s="540"/>
      <c r="J122" s="238"/>
      <c r="K122" s="539"/>
      <c r="L122" s="225"/>
      <c r="M122" s="38"/>
      <c r="N122" s="37"/>
      <c r="O122" s="37"/>
      <c r="P122" s="37"/>
      <c r="Q122" s="35"/>
      <c r="R122" s="35"/>
      <c r="S122" s="37"/>
      <c r="T122" s="455">
        <f t="shared" si="6"/>
        <v>1</v>
      </c>
      <c r="U122" s="499">
        <v>1</v>
      </c>
      <c r="V122" s="470">
        <f t="shared" si="7"/>
        <v>1</v>
      </c>
      <c r="W122" s="598"/>
      <c r="X122" s="454"/>
      <c r="AC122" s="22"/>
      <c r="AD122" s="22"/>
      <c r="AE122" s="22"/>
      <c r="AF122" s="22"/>
      <c r="AG122" s="22"/>
      <c r="AH122" s="22"/>
      <c r="AI122" s="22"/>
    </row>
    <row r="123" spans="1:35" ht="15.75">
      <c r="A123" s="107"/>
      <c r="B123" s="3" t="s">
        <v>298</v>
      </c>
      <c r="C123" s="3" t="s">
        <v>299</v>
      </c>
      <c r="D123" s="39">
        <v>1</v>
      </c>
      <c r="E123" s="39"/>
      <c r="F123" s="221"/>
      <c r="G123" s="517"/>
      <c r="H123" s="238"/>
      <c r="I123" s="540"/>
      <c r="J123" s="238"/>
      <c r="K123" s="539"/>
      <c r="L123" s="225"/>
      <c r="M123" s="38"/>
      <c r="N123" s="37"/>
      <c r="O123" s="37"/>
      <c r="P123" s="37"/>
      <c r="Q123" s="35"/>
      <c r="R123" s="35"/>
      <c r="S123" s="37"/>
      <c r="T123" s="455">
        <f t="shared" si="6"/>
        <v>1</v>
      </c>
      <c r="U123" s="499">
        <v>1</v>
      </c>
      <c r="V123" s="470">
        <f t="shared" si="7"/>
        <v>1</v>
      </c>
      <c r="W123" s="598"/>
      <c r="X123" s="454"/>
      <c r="AC123" s="22"/>
      <c r="AD123" s="22"/>
      <c r="AE123" s="22"/>
      <c r="AF123" s="22"/>
      <c r="AG123" s="22"/>
      <c r="AH123" s="22"/>
      <c r="AI123" s="22"/>
    </row>
    <row r="124" spans="1:35" ht="15.75">
      <c r="A124" s="291"/>
      <c r="B124" s="3" t="s">
        <v>303</v>
      </c>
      <c r="C124" s="3" t="s">
        <v>0</v>
      </c>
      <c r="D124" s="39">
        <v>1</v>
      </c>
      <c r="E124" s="39"/>
      <c r="F124" s="221"/>
      <c r="G124" s="517"/>
      <c r="H124" s="238"/>
      <c r="I124" s="540"/>
      <c r="J124" s="238"/>
      <c r="K124" s="539"/>
      <c r="L124" s="225"/>
      <c r="M124" s="38"/>
      <c r="N124" s="37"/>
      <c r="O124" s="37"/>
      <c r="P124" s="37"/>
      <c r="Q124" s="35"/>
      <c r="R124" s="35"/>
      <c r="S124" s="37"/>
      <c r="T124" s="455">
        <f t="shared" si="6"/>
        <v>1</v>
      </c>
      <c r="U124" s="499">
        <v>1</v>
      </c>
      <c r="V124" s="470">
        <f t="shared" si="7"/>
        <v>1</v>
      </c>
      <c r="W124" s="598"/>
      <c r="X124" s="454"/>
      <c r="AC124" s="22"/>
      <c r="AD124" s="22"/>
      <c r="AE124" s="22"/>
      <c r="AF124" s="22"/>
      <c r="AG124" s="22"/>
      <c r="AH124" s="22"/>
      <c r="AI124" s="22"/>
    </row>
    <row r="125" spans="1:35" ht="15.75">
      <c r="A125" s="291"/>
      <c r="B125" s="3" t="s">
        <v>304</v>
      </c>
      <c r="C125" s="3" t="s">
        <v>305</v>
      </c>
      <c r="D125" s="39">
        <v>1</v>
      </c>
      <c r="E125" s="39"/>
      <c r="F125" s="221"/>
      <c r="G125" s="517"/>
      <c r="H125" s="238"/>
      <c r="I125" s="540"/>
      <c r="J125" s="238"/>
      <c r="K125" s="539"/>
      <c r="L125" s="225"/>
      <c r="M125" s="38"/>
      <c r="N125" s="37"/>
      <c r="O125" s="37"/>
      <c r="P125" s="37"/>
      <c r="Q125" s="35"/>
      <c r="R125" s="35"/>
      <c r="S125" s="37"/>
      <c r="T125" s="455">
        <f t="shared" si="6"/>
        <v>1</v>
      </c>
      <c r="U125" s="499">
        <v>1</v>
      </c>
      <c r="V125" s="470">
        <f t="shared" si="7"/>
        <v>1</v>
      </c>
      <c r="W125" s="598"/>
      <c r="X125" s="454"/>
      <c r="AC125" s="22"/>
      <c r="AD125" s="22"/>
      <c r="AE125" s="22"/>
      <c r="AF125" s="22"/>
      <c r="AG125" s="22"/>
      <c r="AH125" s="22"/>
      <c r="AI125" s="22"/>
    </row>
    <row r="126" spans="1:24" ht="16.5" thickBot="1">
      <c r="A126" s="291"/>
      <c r="B126" s="3" t="s">
        <v>306</v>
      </c>
      <c r="C126" s="3" t="s">
        <v>305</v>
      </c>
      <c r="D126" s="39">
        <v>1</v>
      </c>
      <c r="E126" s="39"/>
      <c r="F126" s="221"/>
      <c r="G126" s="517"/>
      <c r="H126" s="238"/>
      <c r="I126" s="540"/>
      <c r="J126" s="238"/>
      <c r="K126" s="539"/>
      <c r="L126" s="225"/>
      <c r="M126" s="38"/>
      <c r="N126" s="37"/>
      <c r="O126" s="37"/>
      <c r="P126" s="37"/>
      <c r="Q126" s="35"/>
      <c r="R126" s="35"/>
      <c r="S126" s="37"/>
      <c r="T126" s="455">
        <f t="shared" si="6"/>
        <v>1</v>
      </c>
      <c r="U126" s="499">
        <v>1</v>
      </c>
      <c r="V126" s="486">
        <f t="shared" si="7"/>
        <v>1</v>
      </c>
      <c r="W126" s="598"/>
      <c r="X126" s="454"/>
    </row>
    <row r="127" spans="1:24" ht="15.75">
      <c r="A127" s="239">
        <v>82</v>
      </c>
      <c r="B127" s="240" t="s">
        <v>62</v>
      </c>
      <c r="C127" s="240" t="s">
        <v>0</v>
      </c>
      <c r="D127" s="241"/>
      <c r="E127" s="241"/>
      <c r="F127" s="242"/>
      <c r="G127" s="243"/>
      <c r="H127" s="351"/>
      <c r="I127" s="354"/>
      <c r="J127" s="360"/>
      <c r="K127" s="363"/>
      <c r="L127" s="244"/>
      <c r="M127" s="247"/>
      <c r="N127" s="241"/>
      <c r="O127" s="241"/>
      <c r="P127" s="248"/>
      <c r="Q127" s="248"/>
      <c r="R127" s="249"/>
      <c r="S127" s="249"/>
      <c r="T127" s="250">
        <f t="shared" si="6"/>
        <v>0</v>
      </c>
      <c r="U127" s="251">
        <v>1</v>
      </c>
      <c r="V127" s="501">
        <f t="shared" si="7"/>
        <v>0</v>
      </c>
      <c r="W127" s="427"/>
      <c r="X127" s="51"/>
    </row>
    <row r="128" spans="1:24" ht="15.75">
      <c r="A128" s="239">
        <v>83</v>
      </c>
      <c r="B128" s="240" t="s">
        <v>56</v>
      </c>
      <c r="C128" s="248" t="s">
        <v>76</v>
      </c>
      <c r="D128" s="252"/>
      <c r="E128" s="252"/>
      <c r="F128" s="254"/>
      <c r="G128" s="255"/>
      <c r="H128" s="273"/>
      <c r="I128" s="355"/>
      <c r="J128" s="273"/>
      <c r="K128" s="356"/>
      <c r="L128" s="256"/>
      <c r="M128" s="258"/>
      <c r="N128" s="248"/>
      <c r="O128" s="248"/>
      <c r="P128" s="248"/>
      <c r="Q128" s="257"/>
      <c r="R128" s="248"/>
      <c r="S128" s="248"/>
      <c r="T128" s="250">
        <f t="shared" si="6"/>
        <v>0</v>
      </c>
      <c r="U128" s="251">
        <v>1</v>
      </c>
      <c r="V128" s="252">
        <f t="shared" si="7"/>
        <v>0</v>
      </c>
      <c r="W128" s="253"/>
      <c r="X128" s="51"/>
    </row>
    <row r="129" spans="1:23" ht="29.25" customHeight="1">
      <c r="A129" s="239">
        <v>84</v>
      </c>
      <c r="B129" s="240" t="s">
        <v>122</v>
      </c>
      <c r="C129" s="240" t="s">
        <v>76</v>
      </c>
      <c r="D129" s="252"/>
      <c r="E129" s="252"/>
      <c r="F129" s="254"/>
      <c r="G129" s="255"/>
      <c r="H129" s="273"/>
      <c r="I129" s="356"/>
      <c r="J129" s="273"/>
      <c r="K129" s="356"/>
      <c r="L129" s="256"/>
      <c r="M129" s="258"/>
      <c r="N129" s="248"/>
      <c r="O129" s="248"/>
      <c r="P129" s="248"/>
      <c r="Q129" s="248"/>
      <c r="R129" s="248"/>
      <c r="S129" s="248"/>
      <c r="T129" s="250">
        <f t="shared" si="6"/>
        <v>0</v>
      </c>
      <c r="U129" s="251">
        <v>1</v>
      </c>
      <c r="V129" s="252">
        <f t="shared" si="7"/>
        <v>0</v>
      </c>
      <c r="W129" s="253"/>
    </row>
    <row r="130" spans="1:23" ht="15.75">
      <c r="A130" s="262">
        <v>85</v>
      </c>
      <c r="B130" s="263" t="s">
        <v>93</v>
      </c>
      <c r="C130" s="263" t="s">
        <v>18</v>
      </c>
      <c r="D130" s="424"/>
      <c r="E130" s="424"/>
      <c r="F130" s="425"/>
      <c r="G130" s="426"/>
      <c r="H130" s="352"/>
      <c r="I130" s="357"/>
      <c r="J130" s="266"/>
      <c r="K130" s="364"/>
      <c r="L130" s="267"/>
      <c r="M130" s="270"/>
      <c r="N130" s="269"/>
      <c r="O130" s="269"/>
      <c r="P130" s="269"/>
      <c r="Q130" s="269"/>
      <c r="R130" s="268"/>
      <c r="S130" s="269"/>
      <c r="T130" s="250">
        <f t="shared" si="6"/>
        <v>0</v>
      </c>
      <c r="U130" s="264">
        <v>1</v>
      </c>
      <c r="V130" s="252">
        <f t="shared" si="7"/>
        <v>0</v>
      </c>
      <c r="W130" s="262"/>
    </row>
    <row r="131" spans="1:23" ht="26.25" customHeight="1">
      <c r="A131" s="239">
        <v>86</v>
      </c>
      <c r="B131" s="240" t="s">
        <v>63</v>
      </c>
      <c r="C131" s="240" t="s">
        <v>64</v>
      </c>
      <c r="D131" s="252"/>
      <c r="E131" s="252"/>
      <c r="F131" s="260"/>
      <c r="G131" s="261"/>
      <c r="H131" s="273"/>
      <c r="I131" s="355"/>
      <c r="J131" s="273"/>
      <c r="K131" s="356"/>
      <c r="L131" s="256"/>
      <c r="M131" s="258"/>
      <c r="N131" s="248"/>
      <c r="O131" s="248"/>
      <c r="P131" s="248"/>
      <c r="Q131" s="248"/>
      <c r="R131" s="248"/>
      <c r="S131" s="248"/>
      <c r="T131" s="250">
        <f t="shared" si="6"/>
        <v>0</v>
      </c>
      <c r="U131" s="252">
        <v>1</v>
      </c>
      <c r="V131" s="252">
        <f t="shared" si="7"/>
        <v>0</v>
      </c>
      <c r="W131" s="239"/>
    </row>
    <row r="132" spans="1:23" ht="23.25" customHeight="1">
      <c r="A132" s="239">
        <v>87</v>
      </c>
      <c r="B132" s="240" t="s">
        <v>51</v>
      </c>
      <c r="C132" s="240" t="s">
        <v>52</v>
      </c>
      <c r="D132" s="252"/>
      <c r="E132" s="252"/>
      <c r="F132" s="260"/>
      <c r="G132" s="261"/>
      <c r="H132" s="273"/>
      <c r="I132" s="355"/>
      <c r="J132" s="261"/>
      <c r="K132" s="356"/>
      <c r="L132" s="256"/>
      <c r="M132" s="258"/>
      <c r="N132" s="248"/>
      <c r="O132" s="248"/>
      <c r="P132" s="248"/>
      <c r="Q132" s="248"/>
      <c r="R132" s="257"/>
      <c r="S132" s="271"/>
      <c r="T132" s="250">
        <f aca="true" t="shared" si="8" ref="T132:T163">SUM(D132:S132)</f>
        <v>0</v>
      </c>
      <c r="U132" s="251">
        <v>1</v>
      </c>
      <c r="V132" s="252">
        <f aca="true" t="shared" si="9" ref="V132:V163">T132*U132</f>
        <v>0</v>
      </c>
      <c r="W132" s="239"/>
    </row>
    <row r="133" spans="1:23" ht="24" customHeight="1">
      <c r="A133" s="239">
        <v>88</v>
      </c>
      <c r="B133" s="272" t="s">
        <v>116</v>
      </c>
      <c r="C133" s="272" t="s">
        <v>52</v>
      </c>
      <c r="D133" s="252"/>
      <c r="E133" s="252"/>
      <c r="F133" s="254"/>
      <c r="G133" s="273"/>
      <c r="H133" s="273"/>
      <c r="I133" s="356"/>
      <c r="J133" s="273"/>
      <c r="K133" s="356"/>
      <c r="L133" s="256"/>
      <c r="M133" s="258"/>
      <c r="N133" s="248"/>
      <c r="O133" s="248"/>
      <c r="P133" s="248"/>
      <c r="Q133" s="248"/>
      <c r="R133" s="248"/>
      <c r="S133" s="248"/>
      <c r="T133" s="250">
        <f t="shared" si="8"/>
        <v>0</v>
      </c>
      <c r="U133" s="251">
        <v>1</v>
      </c>
      <c r="V133" s="252">
        <f t="shared" si="9"/>
        <v>0</v>
      </c>
      <c r="W133" s="239"/>
    </row>
    <row r="134" spans="1:23" ht="15.75">
      <c r="A134" s="239">
        <v>89</v>
      </c>
      <c r="B134" s="240" t="s">
        <v>120</v>
      </c>
      <c r="C134" s="240" t="s">
        <v>19</v>
      </c>
      <c r="D134" s="259"/>
      <c r="E134" s="259"/>
      <c r="F134" s="358"/>
      <c r="G134" s="273"/>
      <c r="H134" s="273"/>
      <c r="I134" s="356"/>
      <c r="J134" s="273"/>
      <c r="K134" s="356"/>
      <c r="L134" s="256"/>
      <c r="M134" s="258"/>
      <c r="N134" s="248"/>
      <c r="O134" s="248"/>
      <c r="P134" s="248"/>
      <c r="Q134" s="248"/>
      <c r="R134" s="274"/>
      <c r="S134" s="248"/>
      <c r="T134" s="250">
        <f t="shared" si="8"/>
        <v>0</v>
      </c>
      <c r="U134" s="252">
        <v>1</v>
      </c>
      <c r="V134" s="252">
        <f t="shared" si="9"/>
        <v>0</v>
      </c>
      <c r="W134" s="239"/>
    </row>
    <row r="135" spans="1:23" ht="15.75">
      <c r="A135" s="239">
        <v>90</v>
      </c>
      <c r="B135" s="240" t="s">
        <v>87</v>
      </c>
      <c r="C135" s="240" t="s">
        <v>18</v>
      </c>
      <c r="D135" s="259"/>
      <c r="E135" s="259"/>
      <c r="F135" s="260"/>
      <c r="G135" s="261"/>
      <c r="H135" s="273"/>
      <c r="I135" s="355"/>
      <c r="J135" s="273"/>
      <c r="K135" s="356"/>
      <c r="L135" s="256"/>
      <c r="M135" s="258"/>
      <c r="N135" s="248"/>
      <c r="O135" s="248"/>
      <c r="P135" s="248"/>
      <c r="Q135" s="248"/>
      <c r="R135" s="248"/>
      <c r="S135" s="248"/>
      <c r="T135" s="250">
        <f t="shared" si="8"/>
        <v>0</v>
      </c>
      <c r="U135" s="252">
        <v>1</v>
      </c>
      <c r="V135" s="252">
        <f t="shared" si="9"/>
        <v>0</v>
      </c>
      <c r="W135" s="239"/>
    </row>
    <row r="136" spans="1:23" ht="15.75">
      <c r="A136" s="239">
        <v>91</v>
      </c>
      <c r="B136" s="240" t="s">
        <v>157</v>
      </c>
      <c r="C136" s="240" t="s">
        <v>65</v>
      </c>
      <c r="D136" s="259"/>
      <c r="E136" s="259"/>
      <c r="F136" s="254"/>
      <c r="G136" s="273"/>
      <c r="H136" s="273"/>
      <c r="I136" s="356"/>
      <c r="J136" s="273"/>
      <c r="K136" s="356"/>
      <c r="L136" s="256"/>
      <c r="M136" s="258"/>
      <c r="N136" s="248"/>
      <c r="O136" s="248"/>
      <c r="P136" s="248"/>
      <c r="Q136" s="248"/>
      <c r="R136" s="248"/>
      <c r="S136" s="248"/>
      <c r="T136" s="250">
        <f t="shared" si="8"/>
        <v>0</v>
      </c>
      <c r="U136" s="251">
        <v>1</v>
      </c>
      <c r="V136" s="252">
        <f t="shared" si="9"/>
        <v>0</v>
      </c>
      <c r="W136" s="239"/>
    </row>
    <row r="137" spans="1:23" ht="15.75">
      <c r="A137" s="239">
        <v>92</v>
      </c>
      <c r="B137" s="240" t="s">
        <v>97</v>
      </c>
      <c r="C137" s="240" t="s">
        <v>52</v>
      </c>
      <c r="D137" s="259"/>
      <c r="E137" s="259"/>
      <c r="F137" s="254"/>
      <c r="G137" s="273"/>
      <c r="H137" s="273"/>
      <c r="I137" s="356"/>
      <c r="J137" s="273"/>
      <c r="K137" s="356"/>
      <c r="L137" s="256"/>
      <c r="M137" s="258"/>
      <c r="N137" s="248"/>
      <c r="O137" s="248"/>
      <c r="P137" s="248"/>
      <c r="Q137" s="248"/>
      <c r="R137" s="248"/>
      <c r="S137" s="248"/>
      <c r="T137" s="250">
        <f t="shared" si="8"/>
        <v>0</v>
      </c>
      <c r="U137" s="251">
        <v>1</v>
      </c>
      <c r="V137" s="252">
        <f t="shared" si="9"/>
        <v>0</v>
      </c>
      <c r="W137" s="239"/>
    </row>
    <row r="138" spans="1:25" s="22" customFormat="1" ht="15.75">
      <c r="A138" s="276">
        <v>93</v>
      </c>
      <c r="B138" s="263" t="s">
        <v>57</v>
      </c>
      <c r="C138" s="263" t="s">
        <v>88</v>
      </c>
      <c r="D138" s="264"/>
      <c r="E138" s="264"/>
      <c r="F138" s="265"/>
      <c r="G138" s="266"/>
      <c r="H138" s="273"/>
      <c r="I138" s="357"/>
      <c r="J138" s="266"/>
      <c r="K138" s="364"/>
      <c r="L138" s="267"/>
      <c r="M138" s="270"/>
      <c r="N138" s="269"/>
      <c r="O138" s="269"/>
      <c r="P138" s="269"/>
      <c r="Q138" s="269"/>
      <c r="R138" s="277"/>
      <c r="S138" s="277"/>
      <c r="T138" s="278">
        <f t="shared" si="8"/>
        <v>0</v>
      </c>
      <c r="U138" s="279">
        <v>1</v>
      </c>
      <c r="V138" s="264">
        <f t="shared" si="9"/>
        <v>0</v>
      </c>
      <c r="W138" s="280"/>
      <c r="X138" s="51"/>
      <c r="Y138" s="40"/>
    </row>
    <row r="139" spans="1:25" s="22" customFormat="1" ht="15.75">
      <c r="A139" s="281"/>
      <c r="B139" s="240" t="s">
        <v>134</v>
      </c>
      <c r="C139" s="240" t="s">
        <v>95</v>
      </c>
      <c r="D139" s="252"/>
      <c r="E139" s="252"/>
      <c r="F139" s="248"/>
      <c r="G139" s="248"/>
      <c r="H139" s="248"/>
      <c r="I139" s="275"/>
      <c r="J139" s="256"/>
      <c r="K139" s="358"/>
      <c r="L139" s="256"/>
      <c r="M139" s="258"/>
      <c r="N139" s="248"/>
      <c r="O139" s="248"/>
      <c r="P139" s="248"/>
      <c r="Q139" s="248"/>
      <c r="R139" s="248"/>
      <c r="S139" s="248"/>
      <c r="T139" s="257">
        <f t="shared" si="8"/>
        <v>0</v>
      </c>
      <c r="U139" s="251">
        <v>1</v>
      </c>
      <c r="V139" s="252">
        <f t="shared" si="9"/>
        <v>0</v>
      </c>
      <c r="W139" s="282"/>
      <c r="X139" s="51"/>
      <c r="Y139" s="40"/>
    </row>
    <row r="140" spans="1:25" s="22" customFormat="1" ht="15.75">
      <c r="A140" s="281"/>
      <c r="B140" s="240" t="s">
        <v>77</v>
      </c>
      <c r="C140" s="240" t="s">
        <v>75</v>
      </c>
      <c r="D140" s="252"/>
      <c r="E140" s="252"/>
      <c r="F140" s="257"/>
      <c r="G140" s="257"/>
      <c r="H140" s="248"/>
      <c r="I140" s="275"/>
      <c r="J140" s="256"/>
      <c r="K140" s="358"/>
      <c r="L140" s="256"/>
      <c r="M140" s="258"/>
      <c r="N140" s="248"/>
      <c r="O140" s="248"/>
      <c r="P140" s="248"/>
      <c r="Q140" s="248"/>
      <c r="R140" s="248"/>
      <c r="S140" s="248"/>
      <c r="T140" s="257">
        <f t="shared" si="8"/>
        <v>0</v>
      </c>
      <c r="U140" s="251">
        <v>1</v>
      </c>
      <c r="V140" s="252">
        <f t="shared" si="9"/>
        <v>0</v>
      </c>
      <c r="W140" s="282"/>
      <c r="X140" s="51"/>
      <c r="Y140" s="40"/>
    </row>
    <row r="141" spans="1:25" s="22" customFormat="1" ht="15.75">
      <c r="A141" s="281"/>
      <c r="B141" s="240" t="s">
        <v>48</v>
      </c>
      <c r="C141" s="240" t="s">
        <v>75</v>
      </c>
      <c r="D141" s="252"/>
      <c r="E141" s="252"/>
      <c r="F141" s="257"/>
      <c r="G141" s="257"/>
      <c r="H141" s="248"/>
      <c r="I141" s="275"/>
      <c r="J141" s="256"/>
      <c r="K141" s="358"/>
      <c r="L141" s="256"/>
      <c r="M141" s="258"/>
      <c r="N141" s="248"/>
      <c r="O141" s="248"/>
      <c r="P141" s="248"/>
      <c r="Q141" s="248"/>
      <c r="R141" s="248"/>
      <c r="S141" s="248"/>
      <c r="T141" s="257">
        <f t="shared" si="8"/>
        <v>0</v>
      </c>
      <c r="U141" s="251">
        <v>1</v>
      </c>
      <c r="V141" s="252">
        <f t="shared" si="9"/>
        <v>0</v>
      </c>
      <c r="W141" s="282"/>
      <c r="X141" s="51"/>
      <c r="Y141" s="40"/>
    </row>
    <row r="142" spans="1:25" s="22" customFormat="1" ht="25.5">
      <c r="A142" s="281"/>
      <c r="B142" s="240" t="s">
        <v>150</v>
      </c>
      <c r="C142" s="240" t="s">
        <v>151</v>
      </c>
      <c r="D142" s="252"/>
      <c r="E142" s="252"/>
      <c r="F142" s="248"/>
      <c r="G142" s="248"/>
      <c r="H142" s="248"/>
      <c r="I142" s="358"/>
      <c r="J142" s="256"/>
      <c r="K142" s="248"/>
      <c r="L142" s="248"/>
      <c r="M142" s="258"/>
      <c r="N142" s="248"/>
      <c r="O142" s="248"/>
      <c r="P142" s="248"/>
      <c r="Q142" s="248"/>
      <c r="R142" s="248"/>
      <c r="S142" s="248"/>
      <c r="T142" s="257">
        <f t="shared" si="8"/>
        <v>0</v>
      </c>
      <c r="U142" s="252">
        <v>1</v>
      </c>
      <c r="V142" s="252">
        <f t="shared" si="9"/>
        <v>0</v>
      </c>
      <c r="W142" s="282"/>
      <c r="X142" s="51"/>
      <c r="Y142" s="40"/>
    </row>
    <row r="143" spans="1:25" s="22" customFormat="1" ht="15.75">
      <c r="A143" s="281"/>
      <c r="B143" s="240" t="s">
        <v>53</v>
      </c>
      <c r="C143" s="240" t="s">
        <v>0</v>
      </c>
      <c r="D143" s="241"/>
      <c r="E143" s="241"/>
      <c r="F143" s="245"/>
      <c r="G143" s="245"/>
      <c r="H143" s="283"/>
      <c r="I143" s="359"/>
      <c r="J143" s="353"/>
      <c r="K143" s="241"/>
      <c r="L143" s="241"/>
      <c r="M143" s="247"/>
      <c r="N143" s="241"/>
      <c r="O143" s="241"/>
      <c r="P143" s="241"/>
      <c r="Q143" s="241"/>
      <c r="R143" s="249"/>
      <c r="S143" s="241"/>
      <c r="T143" s="257">
        <f t="shared" si="8"/>
        <v>0</v>
      </c>
      <c r="U143" s="251">
        <v>0.8</v>
      </c>
      <c r="V143" s="252">
        <f t="shared" si="9"/>
        <v>0</v>
      </c>
      <c r="W143" s="282"/>
      <c r="X143" s="51"/>
      <c r="Y143" s="40"/>
    </row>
    <row r="144" spans="1:25" s="22" customFormat="1" ht="15.75">
      <c r="A144" s="281"/>
      <c r="B144" s="240" t="s">
        <v>91</v>
      </c>
      <c r="C144" s="240" t="s">
        <v>0</v>
      </c>
      <c r="D144" s="252"/>
      <c r="E144" s="252"/>
      <c r="F144" s="248"/>
      <c r="G144" s="248"/>
      <c r="H144" s="248"/>
      <c r="I144" s="257"/>
      <c r="J144" s="257"/>
      <c r="K144" s="248"/>
      <c r="L144" s="248"/>
      <c r="M144" s="258"/>
      <c r="N144" s="248"/>
      <c r="O144" s="248"/>
      <c r="P144" s="248"/>
      <c r="Q144" s="248"/>
      <c r="R144" s="248"/>
      <c r="S144" s="248"/>
      <c r="T144" s="257">
        <f t="shared" si="8"/>
        <v>0</v>
      </c>
      <c r="U144" s="251">
        <v>0.8</v>
      </c>
      <c r="V144" s="252">
        <f t="shared" si="9"/>
        <v>0</v>
      </c>
      <c r="W144" s="282"/>
      <c r="X144" s="51"/>
      <c r="Y144" s="40"/>
    </row>
    <row r="145" spans="1:25" s="22" customFormat="1" ht="15.75">
      <c r="A145" s="281"/>
      <c r="B145" s="240" t="s">
        <v>152</v>
      </c>
      <c r="C145" s="240" t="s">
        <v>0</v>
      </c>
      <c r="D145" s="252"/>
      <c r="E145" s="252"/>
      <c r="F145" s="248"/>
      <c r="G145" s="248"/>
      <c r="H145" s="248"/>
      <c r="I145" s="248"/>
      <c r="J145" s="248"/>
      <c r="K145" s="248"/>
      <c r="L145" s="248"/>
      <c r="M145" s="258"/>
      <c r="N145" s="248"/>
      <c r="O145" s="248"/>
      <c r="P145" s="248"/>
      <c r="Q145" s="248"/>
      <c r="R145" s="248"/>
      <c r="S145" s="248"/>
      <c r="T145" s="257">
        <f t="shared" si="8"/>
        <v>0</v>
      </c>
      <c r="U145" s="252">
        <v>1</v>
      </c>
      <c r="V145" s="252">
        <f t="shared" si="9"/>
        <v>0</v>
      </c>
      <c r="W145" s="282"/>
      <c r="X145" s="51"/>
      <c r="Y145" s="40"/>
    </row>
    <row r="146" spans="1:25" s="22" customFormat="1" ht="15.75">
      <c r="A146" s="281"/>
      <c r="B146" s="240" t="s">
        <v>66</v>
      </c>
      <c r="C146" s="240" t="s">
        <v>67</v>
      </c>
      <c r="D146" s="252"/>
      <c r="E146" s="252"/>
      <c r="F146" s="257"/>
      <c r="G146" s="257"/>
      <c r="H146" s="248"/>
      <c r="I146" s="257"/>
      <c r="J146" s="248"/>
      <c r="K146" s="248"/>
      <c r="L146" s="248"/>
      <c r="M146" s="258"/>
      <c r="N146" s="248"/>
      <c r="O146" s="248"/>
      <c r="P146" s="248"/>
      <c r="Q146" s="248"/>
      <c r="R146" s="248"/>
      <c r="S146" s="248"/>
      <c r="T146" s="257">
        <f t="shared" si="8"/>
        <v>0</v>
      </c>
      <c r="U146" s="252">
        <v>1</v>
      </c>
      <c r="V146" s="252">
        <f t="shared" si="9"/>
        <v>0</v>
      </c>
      <c r="W146" s="282"/>
      <c r="X146" s="51"/>
      <c r="Y146" s="40"/>
    </row>
    <row r="147" spans="1:25" s="22" customFormat="1" ht="15.75">
      <c r="A147" s="281"/>
      <c r="B147" s="240" t="s">
        <v>132</v>
      </c>
      <c r="C147" s="240" t="s">
        <v>0</v>
      </c>
      <c r="D147" s="252"/>
      <c r="E147" s="252"/>
      <c r="F147" s="248"/>
      <c r="G147" s="248"/>
      <c r="H147" s="248"/>
      <c r="I147" s="257"/>
      <c r="J147" s="248"/>
      <c r="K147" s="248"/>
      <c r="L147" s="248"/>
      <c r="M147" s="258"/>
      <c r="N147" s="248"/>
      <c r="O147" s="248"/>
      <c r="P147" s="248"/>
      <c r="Q147" s="248"/>
      <c r="R147" s="248"/>
      <c r="S147" s="248"/>
      <c r="T147" s="257">
        <f t="shared" si="8"/>
        <v>0</v>
      </c>
      <c r="U147" s="251">
        <v>1</v>
      </c>
      <c r="V147" s="252">
        <f t="shared" si="9"/>
        <v>0</v>
      </c>
      <c r="W147" s="282"/>
      <c r="X147" s="51"/>
      <c r="Y147" s="40"/>
    </row>
    <row r="148" spans="1:25" s="22" customFormat="1" ht="15.75">
      <c r="A148" s="281"/>
      <c r="B148" s="240" t="s">
        <v>98</v>
      </c>
      <c r="C148" s="240" t="s">
        <v>32</v>
      </c>
      <c r="D148" s="241"/>
      <c r="E148" s="241"/>
      <c r="F148" s="245"/>
      <c r="G148" s="245"/>
      <c r="H148" s="241"/>
      <c r="I148" s="245"/>
      <c r="J148" s="246"/>
      <c r="K148" s="241"/>
      <c r="L148" s="241"/>
      <c r="M148" s="247"/>
      <c r="N148" s="241"/>
      <c r="O148" s="241"/>
      <c r="P148" s="241"/>
      <c r="Q148" s="241"/>
      <c r="R148" s="249"/>
      <c r="S148" s="249"/>
      <c r="T148" s="257">
        <f t="shared" si="8"/>
        <v>0</v>
      </c>
      <c r="U148" s="251">
        <v>1</v>
      </c>
      <c r="V148" s="252">
        <f t="shared" si="9"/>
        <v>0</v>
      </c>
      <c r="W148" s="282"/>
      <c r="X148" s="51"/>
      <c r="Y148" s="40"/>
    </row>
    <row r="149" spans="1:25" s="22" customFormat="1" ht="25.5">
      <c r="A149" s="281"/>
      <c r="B149" s="240" t="s">
        <v>133</v>
      </c>
      <c r="C149" s="240" t="s">
        <v>139</v>
      </c>
      <c r="D149" s="240"/>
      <c r="E149" s="240"/>
      <c r="F149" s="248"/>
      <c r="G149" s="248"/>
      <c r="H149" s="248"/>
      <c r="I149" s="248"/>
      <c r="J149" s="248"/>
      <c r="K149" s="248"/>
      <c r="L149" s="248"/>
      <c r="M149" s="258"/>
      <c r="N149" s="248"/>
      <c r="O149" s="248"/>
      <c r="P149" s="248"/>
      <c r="Q149" s="248"/>
      <c r="R149" s="248"/>
      <c r="S149" s="248"/>
      <c r="T149" s="257">
        <f t="shared" si="8"/>
        <v>0</v>
      </c>
      <c r="U149" s="252">
        <v>1</v>
      </c>
      <c r="V149" s="252">
        <f t="shared" si="9"/>
        <v>0</v>
      </c>
      <c r="W149" s="282"/>
      <c r="X149" s="51"/>
      <c r="Y149" s="40"/>
    </row>
    <row r="150" spans="1:25" s="22" customFormat="1" ht="25.5">
      <c r="A150" s="281"/>
      <c r="B150" s="240" t="s">
        <v>133</v>
      </c>
      <c r="C150" s="240" t="s">
        <v>140</v>
      </c>
      <c r="D150" s="240"/>
      <c r="E150" s="240"/>
      <c r="F150" s="248"/>
      <c r="G150" s="248"/>
      <c r="H150" s="248"/>
      <c r="I150" s="248"/>
      <c r="J150" s="248"/>
      <c r="K150" s="248"/>
      <c r="L150" s="248"/>
      <c r="M150" s="258"/>
      <c r="N150" s="248"/>
      <c r="O150" s="248"/>
      <c r="P150" s="248"/>
      <c r="Q150" s="248"/>
      <c r="R150" s="248"/>
      <c r="S150" s="248"/>
      <c r="T150" s="257">
        <f t="shared" si="8"/>
        <v>0</v>
      </c>
      <c r="U150" s="252">
        <v>1</v>
      </c>
      <c r="V150" s="252">
        <f t="shared" si="9"/>
        <v>0</v>
      </c>
      <c r="W150" s="282"/>
      <c r="X150" s="51"/>
      <c r="Y150" s="40"/>
    </row>
    <row r="151" spans="1:25" s="22" customFormat="1" ht="15.75">
      <c r="A151" s="281"/>
      <c r="B151" s="240" t="s">
        <v>154</v>
      </c>
      <c r="C151" s="240" t="s">
        <v>0</v>
      </c>
      <c r="D151" s="252"/>
      <c r="E151" s="252"/>
      <c r="F151" s="248"/>
      <c r="G151" s="248"/>
      <c r="H151" s="248"/>
      <c r="I151" s="248"/>
      <c r="J151" s="248"/>
      <c r="K151" s="248"/>
      <c r="L151" s="248"/>
      <c r="M151" s="258"/>
      <c r="N151" s="248"/>
      <c r="O151" s="248"/>
      <c r="P151" s="248"/>
      <c r="Q151" s="248"/>
      <c r="R151" s="248"/>
      <c r="S151" s="248"/>
      <c r="T151" s="257">
        <f t="shared" si="8"/>
        <v>0</v>
      </c>
      <c r="U151" s="252">
        <v>1</v>
      </c>
      <c r="V151" s="252">
        <f t="shared" si="9"/>
        <v>0</v>
      </c>
      <c r="W151" s="282"/>
      <c r="X151" s="51"/>
      <c r="Y151" s="40"/>
    </row>
    <row r="152" spans="1:25" s="22" customFormat="1" ht="15.75">
      <c r="A152" s="281"/>
      <c r="B152" s="240" t="s">
        <v>155</v>
      </c>
      <c r="C152" s="240" t="s">
        <v>0</v>
      </c>
      <c r="D152" s="252"/>
      <c r="E152" s="252"/>
      <c r="F152" s="248"/>
      <c r="G152" s="248"/>
      <c r="H152" s="248"/>
      <c r="I152" s="248"/>
      <c r="J152" s="248"/>
      <c r="K152" s="248"/>
      <c r="L152" s="248"/>
      <c r="M152" s="258"/>
      <c r="N152" s="248"/>
      <c r="O152" s="248"/>
      <c r="P152" s="248"/>
      <c r="Q152" s="248"/>
      <c r="R152" s="248"/>
      <c r="S152" s="248"/>
      <c r="T152" s="257">
        <f t="shared" si="8"/>
        <v>0</v>
      </c>
      <c r="U152" s="252">
        <v>1</v>
      </c>
      <c r="V152" s="252">
        <f t="shared" si="9"/>
        <v>0</v>
      </c>
      <c r="W152" s="282"/>
      <c r="X152" s="51"/>
      <c r="Y152" s="40"/>
    </row>
    <row r="153" spans="1:25" s="22" customFormat="1" ht="25.5">
      <c r="A153" s="281"/>
      <c r="B153" s="240" t="s">
        <v>229</v>
      </c>
      <c r="C153" s="240" t="s">
        <v>0</v>
      </c>
      <c r="D153" s="252"/>
      <c r="E153" s="252"/>
      <c r="F153" s="248"/>
      <c r="G153" s="248"/>
      <c r="H153" s="248"/>
      <c r="I153" s="248"/>
      <c r="J153" s="248"/>
      <c r="K153" s="248"/>
      <c r="L153" s="248"/>
      <c r="M153" s="258"/>
      <c r="N153" s="248"/>
      <c r="O153" s="248"/>
      <c r="P153" s="248"/>
      <c r="Q153" s="248"/>
      <c r="R153" s="248"/>
      <c r="S153" s="248"/>
      <c r="T153" s="257">
        <f t="shared" si="8"/>
        <v>0</v>
      </c>
      <c r="U153" s="252">
        <v>0.7</v>
      </c>
      <c r="V153" s="252">
        <f t="shared" si="9"/>
        <v>0</v>
      </c>
      <c r="W153" s="282"/>
      <c r="X153" s="51"/>
      <c r="Y153" s="40"/>
    </row>
    <row r="154" spans="1:25" s="22" customFormat="1" ht="15.75">
      <c r="A154" s="281"/>
      <c r="B154" s="240" t="s">
        <v>156</v>
      </c>
      <c r="C154" s="240" t="s">
        <v>19</v>
      </c>
      <c r="D154" s="252"/>
      <c r="E154" s="252"/>
      <c r="F154" s="248"/>
      <c r="G154" s="248"/>
      <c r="H154" s="248"/>
      <c r="I154" s="248"/>
      <c r="J154" s="248"/>
      <c r="K154" s="248"/>
      <c r="L154" s="248"/>
      <c r="M154" s="258"/>
      <c r="N154" s="248"/>
      <c r="O154" s="248"/>
      <c r="P154" s="248"/>
      <c r="Q154" s="248"/>
      <c r="R154" s="248"/>
      <c r="S154" s="248"/>
      <c r="T154" s="257">
        <f t="shared" si="8"/>
        <v>0</v>
      </c>
      <c r="U154" s="252">
        <v>1</v>
      </c>
      <c r="V154" s="252">
        <f t="shared" si="9"/>
        <v>0</v>
      </c>
      <c r="W154" s="282"/>
      <c r="X154" s="51"/>
      <c r="Y154" s="40"/>
    </row>
    <row r="155" spans="1:25" s="22" customFormat="1" ht="15.75">
      <c r="A155" s="126"/>
      <c r="B155" s="240"/>
      <c r="C155" s="240"/>
      <c r="D155" s="252"/>
      <c r="E155" s="252"/>
      <c r="F155" s="257"/>
      <c r="G155" s="257"/>
      <c r="H155" s="248"/>
      <c r="I155" s="257"/>
      <c r="J155" s="248"/>
      <c r="K155" s="248"/>
      <c r="L155" s="248"/>
      <c r="M155" s="239"/>
      <c r="N155" s="248"/>
      <c r="O155" s="248"/>
      <c r="P155" s="248"/>
      <c r="Q155" s="257"/>
      <c r="R155" s="257"/>
      <c r="S155" s="248"/>
      <c r="T155" s="257"/>
      <c r="U155" s="257"/>
      <c r="V155" s="252"/>
      <c r="W155" s="282"/>
      <c r="X155" s="51"/>
      <c r="Y155" s="40"/>
    </row>
    <row r="156" spans="2:25" s="22" customFormat="1" ht="15.75">
      <c r="B156" s="679" t="s">
        <v>237</v>
      </c>
      <c r="C156" s="679"/>
      <c r="D156" s="124"/>
      <c r="E156" s="680" t="s">
        <v>238</v>
      </c>
      <c r="F156" s="680"/>
      <c r="G156" s="680"/>
      <c r="H156" s="680"/>
      <c r="I156" s="680"/>
      <c r="J156" s="680"/>
      <c r="K156" s="680"/>
      <c r="L156" s="680"/>
      <c r="M156" s="680"/>
      <c r="N156" s="680"/>
      <c r="O156" s="680"/>
      <c r="P156" s="680"/>
      <c r="Q156" s="680"/>
      <c r="R156" s="680"/>
      <c r="S156" s="680"/>
      <c r="T156" s="680"/>
      <c r="U156" s="680"/>
      <c r="V156" s="680"/>
      <c r="W156" s="680"/>
      <c r="X156" s="51"/>
      <c r="Y156" s="40"/>
    </row>
    <row r="157" spans="2:25" s="22" customFormat="1" ht="15.75">
      <c r="B157" s="16"/>
      <c r="C157" s="72"/>
      <c r="D157" s="63"/>
      <c r="E157" s="63"/>
      <c r="F157" s="72"/>
      <c r="G157" s="72"/>
      <c r="H157" s="72"/>
      <c r="I157" s="89"/>
      <c r="J157" s="72"/>
      <c r="K157" s="72"/>
      <c r="L157" s="72"/>
      <c r="M157" s="88"/>
      <c r="N157" s="72"/>
      <c r="O157" s="72"/>
      <c r="P157" s="72"/>
      <c r="Q157" s="72"/>
      <c r="R157" s="72"/>
      <c r="S157" s="72"/>
      <c r="T157" s="89"/>
      <c r="U157" s="89"/>
      <c r="V157" s="63"/>
      <c r="W157" s="91"/>
      <c r="X157" s="51"/>
      <c r="Y157" s="40"/>
    </row>
    <row r="158" spans="2:25" s="22" customFormat="1" ht="15.75">
      <c r="B158" s="16"/>
      <c r="C158" s="72"/>
      <c r="D158" s="40"/>
      <c r="E158" s="40"/>
      <c r="F158" s="72"/>
      <c r="G158" s="72"/>
      <c r="H158" s="72"/>
      <c r="I158" s="89"/>
      <c r="J158" s="72"/>
      <c r="K158" s="72"/>
      <c r="L158" s="72"/>
      <c r="M158" s="88"/>
      <c r="N158" s="72"/>
      <c r="O158" s="72"/>
      <c r="P158" s="72"/>
      <c r="Q158" s="72"/>
      <c r="R158" s="72"/>
      <c r="S158" s="72"/>
      <c r="T158" s="89"/>
      <c r="U158" s="89"/>
      <c r="V158" s="63"/>
      <c r="W158" s="91"/>
      <c r="X158" s="51"/>
      <c r="Y158" s="40"/>
    </row>
    <row r="159" spans="2:25" s="22" customFormat="1" ht="15.75">
      <c r="B159" s="16"/>
      <c r="C159" s="92"/>
      <c r="D159" s="40"/>
      <c r="E159" s="40"/>
      <c r="F159" s="72"/>
      <c r="G159" s="72"/>
      <c r="H159" s="72"/>
      <c r="I159" s="89"/>
      <c r="J159" s="72"/>
      <c r="K159" s="72"/>
      <c r="L159" s="72"/>
      <c r="M159" s="88"/>
      <c r="N159" s="72"/>
      <c r="O159" s="72"/>
      <c r="P159" s="72"/>
      <c r="Q159" s="72"/>
      <c r="R159" s="72"/>
      <c r="S159" s="72"/>
      <c r="T159" s="89"/>
      <c r="U159" s="89"/>
      <c r="V159" s="63"/>
      <c r="W159" s="91"/>
      <c r="X159" s="51"/>
      <c r="Y159" s="40"/>
    </row>
    <row r="160" spans="2:25" s="22" customFormat="1" ht="15.75">
      <c r="B160" s="16"/>
      <c r="C160" s="16"/>
      <c r="D160" s="63"/>
      <c r="E160" s="63"/>
      <c r="F160" s="72"/>
      <c r="G160" s="72"/>
      <c r="H160" s="72"/>
      <c r="I160" s="72"/>
      <c r="J160" s="72"/>
      <c r="K160" s="72"/>
      <c r="L160" s="72"/>
      <c r="M160" s="88"/>
      <c r="N160" s="72"/>
      <c r="O160" s="72"/>
      <c r="P160" s="72"/>
      <c r="Q160" s="72"/>
      <c r="R160" s="72"/>
      <c r="S160" s="72"/>
      <c r="T160" s="89"/>
      <c r="U160" s="89"/>
      <c r="V160" s="63"/>
      <c r="W160" s="91"/>
      <c r="X160" s="51"/>
      <c r="Y160" s="40"/>
    </row>
    <row r="161" spans="2:25" s="22" customFormat="1" ht="15.75">
      <c r="B161" s="16"/>
      <c r="C161" s="16"/>
      <c r="D161" s="40"/>
      <c r="E161" s="40"/>
      <c r="F161" s="72"/>
      <c r="G161" s="72"/>
      <c r="H161" s="72"/>
      <c r="I161" s="89"/>
      <c r="J161" s="72"/>
      <c r="K161" s="72"/>
      <c r="L161" s="72"/>
      <c r="M161" s="88"/>
      <c r="N161" s="72"/>
      <c r="O161" s="72"/>
      <c r="P161" s="72"/>
      <c r="Q161" s="72"/>
      <c r="R161" s="89"/>
      <c r="S161" s="72"/>
      <c r="T161" s="89"/>
      <c r="U161" s="89"/>
      <c r="V161" s="63"/>
      <c r="W161" s="91"/>
      <c r="X161" s="51"/>
      <c r="Y161" s="40"/>
    </row>
    <row r="162" spans="2:25" s="22" customFormat="1" ht="15.75">
      <c r="B162" s="93"/>
      <c r="C162" s="94"/>
      <c r="D162" s="63"/>
      <c r="E162" s="63"/>
      <c r="F162" s="89"/>
      <c r="G162" s="89"/>
      <c r="H162" s="72"/>
      <c r="I162" s="89"/>
      <c r="J162" s="72"/>
      <c r="K162" s="72"/>
      <c r="L162" s="72"/>
      <c r="M162" s="88"/>
      <c r="N162" s="72"/>
      <c r="O162" s="72"/>
      <c r="P162" s="72"/>
      <c r="Q162" s="72"/>
      <c r="R162" s="72"/>
      <c r="S162" s="72"/>
      <c r="T162" s="89"/>
      <c r="U162" s="89"/>
      <c r="V162" s="63"/>
      <c r="W162" s="91"/>
      <c r="X162" s="51"/>
      <c r="Y162" s="40"/>
    </row>
    <row r="163" spans="2:25" s="22" customFormat="1" ht="15.75">
      <c r="B163" s="95"/>
      <c r="C163" s="95"/>
      <c r="D163" s="63"/>
      <c r="E163" s="63"/>
      <c r="F163" s="72"/>
      <c r="G163" s="72"/>
      <c r="H163" s="72"/>
      <c r="I163" s="72"/>
      <c r="J163" s="72"/>
      <c r="K163" s="72"/>
      <c r="L163" s="72"/>
      <c r="M163" s="88"/>
      <c r="N163" s="72"/>
      <c r="O163" s="72"/>
      <c r="P163" s="72"/>
      <c r="Q163" s="72"/>
      <c r="R163" s="72"/>
      <c r="S163" s="72"/>
      <c r="T163" s="89"/>
      <c r="U163" s="89"/>
      <c r="V163" s="63"/>
      <c r="W163" s="91"/>
      <c r="X163" s="51"/>
      <c r="Y163" s="40"/>
    </row>
    <row r="164" spans="2:25" s="22" customFormat="1" ht="15.75">
      <c r="B164" s="16"/>
      <c r="C164" s="16"/>
      <c r="D164" s="40"/>
      <c r="E164" s="40"/>
      <c r="F164" s="72"/>
      <c r="G164" s="72"/>
      <c r="H164" s="72"/>
      <c r="I164" s="72"/>
      <c r="J164" s="72"/>
      <c r="K164" s="72"/>
      <c r="L164" s="72"/>
      <c r="M164" s="88"/>
      <c r="N164" s="72"/>
      <c r="O164" s="72"/>
      <c r="P164" s="72"/>
      <c r="Q164" s="72"/>
      <c r="R164" s="72"/>
      <c r="S164" s="72"/>
      <c r="T164" s="89"/>
      <c r="U164" s="89"/>
      <c r="V164" s="63"/>
      <c r="W164" s="91"/>
      <c r="X164" s="51"/>
      <c r="Y164" s="40"/>
    </row>
    <row r="165" spans="2:25" s="22" customFormat="1" ht="15.75">
      <c r="B165" s="16"/>
      <c r="C165" s="16"/>
      <c r="D165" s="40"/>
      <c r="E165" s="40"/>
      <c r="F165" s="72"/>
      <c r="G165" s="72"/>
      <c r="H165" s="72"/>
      <c r="I165" s="72"/>
      <c r="J165" s="72"/>
      <c r="K165" s="72"/>
      <c r="L165" s="72"/>
      <c r="M165" s="88"/>
      <c r="N165" s="72"/>
      <c r="O165" s="72"/>
      <c r="P165" s="72"/>
      <c r="Q165" s="72"/>
      <c r="R165" s="72"/>
      <c r="S165" s="72"/>
      <c r="T165" s="89"/>
      <c r="U165" s="89"/>
      <c r="V165" s="72"/>
      <c r="W165" s="91"/>
      <c r="X165" s="51"/>
      <c r="Y165" s="40"/>
    </row>
    <row r="166" spans="2:25" s="22" customFormat="1" ht="15.75">
      <c r="B166" s="16"/>
      <c r="C166" s="16"/>
      <c r="D166" s="40"/>
      <c r="E166" s="40"/>
      <c r="F166" s="89"/>
      <c r="G166" s="89"/>
      <c r="H166" s="72"/>
      <c r="I166" s="89"/>
      <c r="J166" s="72"/>
      <c r="K166" s="72"/>
      <c r="L166" s="72"/>
      <c r="M166" s="88"/>
      <c r="N166" s="72"/>
      <c r="O166" s="72"/>
      <c r="P166" s="72"/>
      <c r="Q166" s="72"/>
      <c r="R166" s="72"/>
      <c r="S166" s="72"/>
      <c r="T166" s="89"/>
      <c r="U166" s="89"/>
      <c r="V166" s="63"/>
      <c r="W166" s="91"/>
      <c r="X166" s="51"/>
      <c r="Y166" s="40"/>
    </row>
    <row r="167" spans="2:25" s="22" customFormat="1" ht="15.75">
      <c r="B167" s="16"/>
      <c r="C167" s="72"/>
      <c r="D167" s="40"/>
      <c r="E167" s="40"/>
      <c r="F167" s="72"/>
      <c r="G167" s="72"/>
      <c r="H167" s="72"/>
      <c r="I167" s="89"/>
      <c r="J167" s="72"/>
      <c r="K167" s="72"/>
      <c r="L167" s="72"/>
      <c r="M167" s="88"/>
      <c r="N167" s="72"/>
      <c r="O167" s="72"/>
      <c r="P167" s="72"/>
      <c r="Q167" s="72"/>
      <c r="R167" s="72"/>
      <c r="S167" s="72"/>
      <c r="T167" s="89"/>
      <c r="U167" s="89"/>
      <c r="V167" s="63"/>
      <c r="W167" s="91"/>
      <c r="X167" s="51"/>
      <c r="Y167" s="40"/>
    </row>
    <row r="168" spans="2:25" s="22" customFormat="1" ht="15.75">
      <c r="B168" s="16"/>
      <c r="C168" s="72"/>
      <c r="D168" s="40"/>
      <c r="E168" s="40"/>
      <c r="F168" s="72"/>
      <c r="G168" s="72"/>
      <c r="H168" s="72"/>
      <c r="I168" s="89"/>
      <c r="J168" s="72"/>
      <c r="K168" s="72"/>
      <c r="L168" s="72"/>
      <c r="M168" s="88"/>
      <c r="N168" s="72"/>
      <c r="O168" s="72"/>
      <c r="P168" s="72"/>
      <c r="Q168" s="72"/>
      <c r="R168" s="72"/>
      <c r="S168" s="72"/>
      <c r="T168" s="89"/>
      <c r="U168" s="89"/>
      <c r="V168" s="63"/>
      <c r="W168" s="91"/>
      <c r="X168" s="51"/>
      <c r="Y168" s="40"/>
    </row>
    <row r="169" spans="2:25" s="22" customFormat="1" ht="15.75">
      <c r="B169" s="16"/>
      <c r="C169" s="16"/>
      <c r="D169" s="63"/>
      <c r="E169" s="63"/>
      <c r="F169" s="72"/>
      <c r="G169" s="72"/>
      <c r="H169" s="72"/>
      <c r="I169" s="72"/>
      <c r="J169" s="72"/>
      <c r="K169" s="72"/>
      <c r="L169" s="72"/>
      <c r="M169" s="88"/>
      <c r="N169" s="72"/>
      <c r="O169" s="72"/>
      <c r="P169" s="72"/>
      <c r="Q169" s="72"/>
      <c r="R169" s="72"/>
      <c r="S169" s="72"/>
      <c r="T169" s="89"/>
      <c r="U169" s="89"/>
      <c r="V169" s="63"/>
      <c r="W169" s="72"/>
      <c r="X169" s="51"/>
      <c r="Y169" s="40"/>
    </row>
    <row r="170" spans="2:25" s="22" customFormat="1" ht="15.75">
      <c r="B170" s="16"/>
      <c r="C170" s="16"/>
      <c r="D170" s="63"/>
      <c r="E170" s="63"/>
      <c r="F170" s="89"/>
      <c r="G170" s="89"/>
      <c r="H170" s="72"/>
      <c r="I170" s="89"/>
      <c r="J170" s="72"/>
      <c r="K170" s="72"/>
      <c r="L170" s="72"/>
      <c r="M170" s="88"/>
      <c r="N170" s="72"/>
      <c r="O170" s="72"/>
      <c r="P170" s="72"/>
      <c r="Q170" s="72"/>
      <c r="R170" s="72"/>
      <c r="S170" s="72"/>
      <c r="T170" s="89"/>
      <c r="U170" s="89"/>
      <c r="V170" s="63"/>
      <c r="W170" s="72"/>
      <c r="X170" s="51"/>
      <c r="Y170" s="40"/>
    </row>
    <row r="171" spans="2:25" s="22" customFormat="1" ht="15.75">
      <c r="B171" s="16"/>
      <c r="C171" s="16"/>
      <c r="D171" s="63"/>
      <c r="E171" s="63"/>
      <c r="F171" s="89"/>
      <c r="G171" s="89"/>
      <c r="H171" s="72"/>
      <c r="I171" s="89"/>
      <c r="J171" s="72"/>
      <c r="K171" s="72"/>
      <c r="L171" s="72"/>
      <c r="M171" s="88"/>
      <c r="N171" s="72"/>
      <c r="O171" s="72"/>
      <c r="P171" s="72"/>
      <c r="Q171" s="72"/>
      <c r="R171" s="72"/>
      <c r="S171" s="72"/>
      <c r="T171" s="89"/>
      <c r="U171" s="89"/>
      <c r="V171" s="63"/>
      <c r="W171" s="72"/>
      <c r="X171" s="51"/>
      <c r="Y171" s="40"/>
    </row>
    <row r="172" spans="2:25" s="22" customFormat="1" ht="15.75">
      <c r="B172" s="16"/>
      <c r="C172" s="16"/>
      <c r="D172" s="19"/>
      <c r="E172" s="19"/>
      <c r="F172" s="96"/>
      <c r="G172" s="96"/>
      <c r="H172" s="19"/>
      <c r="I172" s="96"/>
      <c r="J172" s="18"/>
      <c r="K172" s="19"/>
      <c r="L172" s="19"/>
      <c r="M172" s="97"/>
      <c r="N172" s="19"/>
      <c r="O172" s="19"/>
      <c r="P172" s="19"/>
      <c r="Q172" s="19"/>
      <c r="R172" s="98"/>
      <c r="S172" s="98"/>
      <c r="T172" s="99"/>
      <c r="U172" s="96"/>
      <c r="V172" s="63"/>
      <c r="W172" s="72"/>
      <c r="X172" s="51"/>
      <c r="Y172" s="40"/>
    </row>
    <row r="173" spans="2:25" s="22" customFormat="1" ht="15.75">
      <c r="B173" s="16"/>
      <c r="C173" s="16"/>
      <c r="D173" s="40"/>
      <c r="E173" s="40"/>
      <c r="F173" s="72"/>
      <c r="G173" s="72"/>
      <c r="H173" s="72"/>
      <c r="I173" s="89"/>
      <c r="J173" s="89"/>
      <c r="K173" s="72"/>
      <c r="L173" s="72"/>
      <c r="M173" s="88"/>
      <c r="N173" s="72"/>
      <c r="O173" s="72"/>
      <c r="P173" s="72"/>
      <c r="Q173" s="72"/>
      <c r="R173" s="72"/>
      <c r="S173" s="72"/>
      <c r="T173" s="89"/>
      <c r="U173" s="89"/>
      <c r="V173" s="63"/>
      <c r="W173" s="72"/>
      <c r="X173" s="51"/>
      <c r="Y173" s="40"/>
    </row>
    <row r="174" spans="2:25" s="22" customFormat="1" ht="15.75">
      <c r="B174" s="16"/>
      <c r="C174" s="72"/>
      <c r="D174" s="40"/>
      <c r="E174" s="40"/>
      <c r="F174" s="72"/>
      <c r="G174" s="72"/>
      <c r="H174" s="72"/>
      <c r="I174" s="89"/>
      <c r="J174" s="72"/>
      <c r="K174" s="72"/>
      <c r="L174" s="72"/>
      <c r="M174" s="88"/>
      <c r="N174" s="72"/>
      <c r="O174" s="72"/>
      <c r="P174" s="72"/>
      <c r="Q174" s="72"/>
      <c r="R174" s="72"/>
      <c r="S174" s="72"/>
      <c r="T174" s="89"/>
      <c r="U174" s="89"/>
      <c r="V174" s="63"/>
      <c r="W174" s="79"/>
      <c r="X174" s="51"/>
      <c r="Y174" s="40"/>
    </row>
    <row r="175" spans="2:25" s="22" customFormat="1" ht="15.75">
      <c r="B175" s="72"/>
      <c r="D175" s="63"/>
      <c r="E175" s="63"/>
      <c r="F175" s="72"/>
      <c r="G175" s="72"/>
      <c r="H175" s="72"/>
      <c r="I175" s="72"/>
      <c r="J175" s="72"/>
      <c r="K175" s="72"/>
      <c r="L175" s="72"/>
      <c r="M175" s="88"/>
      <c r="N175" s="72"/>
      <c r="O175" s="72"/>
      <c r="P175" s="72"/>
      <c r="Q175" s="72"/>
      <c r="R175" s="72"/>
      <c r="S175" s="72"/>
      <c r="T175" s="89"/>
      <c r="U175" s="89"/>
      <c r="V175" s="63"/>
      <c r="W175" s="72"/>
      <c r="X175" s="51"/>
      <c r="Y175" s="40"/>
    </row>
    <row r="176" spans="2:25" s="22" customFormat="1" ht="15.75">
      <c r="B176" s="16"/>
      <c r="C176" s="16"/>
      <c r="D176" s="40"/>
      <c r="E176" s="40"/>
      <c r="F176" s="72"/>
      <c r="G176" s="72"/>
      <c r="H176" s="72"/>
      <c r="I176" s="72"/>
      <c r="J176" s="72"/>
      <c r="K176" s="72"/>
      <c r="L176" s="72"/>
      <c r="M176" s="88"/>
      <c r="N176" s="72"/>
      <c r="O176" s="72"/>
      <c r="P176" s="72"/>
      <c r="Q176" s="72"/>
      <c r="R176" s="72"/>
      <c r="S176" s="72"/>
      <c r="T176" s="89"/>
      <c r="U176" s="89"/>
      <c r="V176" s="63"/>
      <c r="W176" s="72"/>
      <c r="X176" s="51"/>
      <c r="Y176" s="40"/>
    </row>
    <row r="177" spans="2:25" s="22" customFormat="1" ht="15.75">
      <c r="B177" s="16"/>
      <c r="C177" s="16"/>
      <c r="D177" s="63"/>
      <c r="E177" s="63"/>
      <c r="F177" s="89"/>
      <c r="G177" s="89"/>
      <c r="H177" s="72"/>
      <c r="I177" s="89"/>
      <c r="J177" s="72"/>
      <c r="K177" s="72"/>
      <c r="L177" s="72"/>
      <c r="M177" s="88"/>
      <c r="N177" s="72"/>
      <c r="O177" s="72"/>
      <c r="P177" s="72"/>
      <c r="Q177" s="72"/>
      <c r="R177" s="72"/>
      <c r="S177" s="72"/>
      <c r="T177" s="89"/>
      <c r="U177" s="89"/>
      <c r="V177" s="63"/>
      <c r="W177" s="72"/>
      <c r="X177" s="51"/>
      <c r="Y177" s="40"/>
    </row>
    <row r="178" spans="2:25" s="22" customFormat="1" ht="15.75">
      <c r="B178" s="16"/>
      <c r="C178" s="16"/>
      <c r="D178" s="63"/>
      <c r="E178" s="63"/>
      <c r="F178" s="89"/>
      <c r="G178" s="89"/>
      <c r="H178" s="72"/>
      <c r="I178" s="89"/>
      <c r="J178" s="72"/>
      <c r="K178" s="72"/>
      <c r="L178" s="72"/>
      <c r="M178" s="88"/>
      <c r="N178" s="72"/>
      <c r="O178" s="72"/>
      <c r="P178" s="72"/>
      <c r="Q178" s="72"/>
      <c r="R178" s="72"/>
      <c r="S178" s="72"/>
      <c r="T178" s="89"/>
      <c r="U178" s="89"/>
      <c r="V178" s="63"/>
      <c r="W178" s="72"/>
      <c r="X178" s="51"/>
      <c r="Y178" s="40"/>
    </row>
    <row r="179" spans="2:25" s="22" customFormat="1" ht="15.75">
      <c r="B179" s="16"/>
      <c r="C179" s="16"/>
      <c r="D179" s="63"/>
      <c r="E179" s="63"/>
      <c r="F179" s="89"/>
      <c r="G179" s="89"/>
      <c r="H179" s="72"/>
      <c r="I179" s="89"/>
      <c r="J179" s="72"/>
      <c r="K179" s="72"/>
      <c r="L179" s="72"/>
      <c r="M179" s="88"/>
      <c r="N179" s="72"/>
      <c r="O179" s="72"/>
      <c r="P179" s="72"/>
      <c r="Q179" s="72"/>
      <c r="R179" s="72"/>
      <c r="S179" s="72"/>
      <c r="T179" s="89"/>
      <c r="U179" s="89"/>
      <c r="V179" s="63"/>
      <c r="W179" s="72"/>
      <c r="X179" s="51"/>
      <c r="Y179" s="40"/>
    </row>
    <row r="180" spans="2:25" s="22" customFormat="1" ht="15.75">
      <c r="B180" s="16"/>
      <c r="C180" s="16"/>
      <c r="D180" s="63"/>
      <c r="E180" s="63"/>
      <c r="F180" s="72"/>
      <c r="G180" s="72"/>
      <c r="H180" s="72"/>
      <c r="I180" s="72"/>
      <c r="J180" s="72"/>
      <c r="K180" s="72"/>
      <c r="L180" s="72"/>
      <c r="M180" s="88"/>
      <c r="N180" s="72"/>
      <c r="O180" s="72"/>
      <c r="P180" s="72"/>
      <c r="Q180" s="72"/>
      <c r="R180" s="72"/>
      <c r="S180" s="72"/>
      <c r="T180" s="89"/>
      <c r="U180" s="89"/>
      <c r="V180" s="63"/>
      <c r="W180" s="72"/>
      <c r="X180" s="51"/>
      <c r="Y180" s="40"/>
    </row>
    <row r="181" spans="2:25" s="22" customFormat="1" ht="15.75">
      <c r="B181" s="16"/>
      <c r="C181" s="16"/>
      <c r="D181" s="63"/>
      <c r="E181" s="63"/>
      <c r="F181" s="72"/>
      <c r="G181" s="72"/>
      <c r="H181" s="72"/>
      <c r="I181" s="72"/>
      <c r="J181" s="72"/>
      <c r="K181" s="72"/>
      <c r="L181" s="72"/>
      <c r="M181" s="88"/>
      <c r="N181" s="72"/>
      <c r="O181" s="72"/>
      <c r="P181" s="72"/>
      <c r="Q181" s="72"/>
      <c r="R181" s="72"/>
      <c r="S181" s="72"/>
      <c r="T181" s="89"/>
      <c r="U181" s="89"/>
      <c r="V181" s="63"/>
      <c r="W181" s="72"/>
      <c r="X181" s="51"/>
      <c r="Y181" s="40"/>
    </row>
    <row r="182" spans="2:25" s="22" customFormat="1" ht="15.75">
      <c r="B182" s="16"/>
      <c r="C182" s="16"/>
      <c r="D182" s="19"/>
      <c r="E182" s="19"/>
      <c r="F182" s="96"/>
      <c r="G182" s="96"/>
      <c r="H182" s="19"/>
      <c r="I182" s="96"/>
      <c r="J182" s="18"/>
      <c r="K182" s="19"/>
      <c r="L182" s="19"/>
      <c r="M182" s="97"/>
      <c r="N182" s="19"/>
      <c r="O182" s="19"/>
      <c r="P182" s="19"/>
      <c r="Q182" s="19"/>
      <c r="R182" s="98"/>
      <c r="S182" s="98"/>
      <c r="T182" s="99"/>
      <c r="U182" s="96"/>
      <c r="V182" s="63"/>
      <c r="W182" s="72"/>
      <c r="X182" s="51"/>
      <c r="Y182" s="40"/>
    </row>
    <row r="183" spans="2:25" s="22" customFormat="1" ht="15.75">
      <c r="B183" s="16"/>
      <c r="C183" s="16"/>
      <c r="D183" s="63"/>
      <c r="E183" s="63"/>
      <c r="F183" s="89"/>
      <c r="G183" s="89"/>
      <c r="H183" s="72"/>
      <c r="I183" s="89"/>
      <c r="J183" s="72"/>
      <c r="K183" s="72"/>
      <c r="L183" s="72"/>
      <c r="M183" s="88"/>
      <c r="N183" s="72"/>
      <c r="O183" s="72"/>
      <c r="P183" s="72"/>
      <c r="Q183" s="72"/>
      <c r="R183" s="72"/>
      <c r="S183" s="72"/>
      <c r="T183" s="89"/>
      <c r="U183" s="89"/>
      <c r="V183" s="63"/>
      <c r="W183" s="72"/>
      <c r="X183" s="51"/>
      <c r="Y183" s="40"/>
    </row>
    <row r="184" spans="2:25" s="22" customFormat="1" ht="15.75">
      <c r="B184" s="100"/>
      <c r="C184" s="100"/>
      <c r="D184" s="63"/>
      <c r="E184" s="63"/>
      <c r="F184" s="72"/>
      <c r="G184" s="72"/>
      <c r="H184" s="72"/>
      <c r="I184" s="89"/>
      <c r="J184" s="72"/>
      <c r="K184" s="72"/>
      <c r="L184" s="72"/>
      <c r="M184" s="88"/>
      <c r="N184" s="72"/>
      <c r="O184" s="72"/>
      <c r="P184" s="72"/>
      <c r="Q184" s="72"/>
      <c r="R184" s="72"/>
      <c r="S184" s="72"/>
      <c r="T184" s="89"/>
      <c r="U184" s="89"/>
      <c r="V184" s="63"/>
      <c r="W184" s="72"/>
      <c r="X184" s="51"/>
      <c r="Y184" s="40"/>
    </row>
    <row r="185" spans="2:25" s="22" customFormat="1" ht="15.75">
      <c r="B185" s="16"/>
      <c r="C185" s="16"/>
      <c r="D185" s="63"/>
      <c r="E185" s="63"/>
      <c r="F185" s="72"/>
      <c r="G185" s="72"/>
      <c r="H185" s="72"/>
      <c r="I185" s="72"/>
      <c r="J185" s="72"/>
      <c r="K185" s="72"/>
      <c r="L185" s="72"/>
      <c r="M185" s="88"/>
      <c r="N185" s="72"/>
      <c r="O185" s="72"/>
      <c r="P185" s="72"/>
      <c r="Q185" s="72"/>
      <c r="R185" s="72"/>
      <c r="S185" s="72"/>
      <c r="T185" s="89"/>
      <c r="U185" s="89"/>
      <c r="V185" s="63"/>
      <c r="W185" s="72"/>
      <c r="X185" s="51"/>
      <c r="Y185" s="40"/>
    </row>
    <row r="186" spans="2:25" s="22" customFormat="1" ht="15.75">
      <c r="B186" s="16"/>
      <c r="C186" s="16"/>
      <c r="D186" s="63"/>
      <c r="E186" s="63"/>
      <c r="F186" s="72"/>
      <c r="G186" s="72"/>
      <c r="H186" s="72"/>
      <c r="I186" s="72"/>
      <c r="J186" s="72"/>
      <c r="K186" s="72"/>
      <c r="L186" s="72"/>
      <c r="M186" s="88"/>
      <c r="N186" s="72"/>
      <c r="O186" s="72"/>
      <c r="P186" s="72"/>
      <c r="Q186" s="72"/>
      <c r="R186" s="72"/>
      <c r="S186" s="72"/>
      <c r="T186" s="89"/>
      <c r="U186" s="89"/>
      <c r="V186" s="63"/>
      <c r="W186" s="72"/>
      <c r="X186" s="51"/>
      <c r="Y186" s="40"/>
    </row>
    <row r="187" spans="2:25" s="22" customFormat="1" ht="15.75">
      <c r="B187" s="16"/>
      <c r="C187" s="16"/>
      <c r="D187" s="63"/>
      <c r="E187" s="63"/>
      <c r="F187" s="72"/>
      <c r="G187" s="72"/>
      <c r="H187" s="72"/>
      <c r="I187" s="72"/>
      <c r="J187" s="72"/>
      <c r="K187" s="72"/>
      <c r="L187" s="72"/>
      <c r="M187" s="88"/>
      <c r="N187" s="72"/>
      <c r="O187" s="72"/>
      <c r="P187" s="72"/>
      <c r="Q187" s="72"/>
      <c r="R187" s="72"/>
      <c r="S187" s="72"/>
      <c r="T187" s="89"/>
      <c r="U187" s="89"/>
      <c r="V187" s="63"/>
      <c r="W187" s="72"/>
      <c r="X187" s="51"/>
      <c r="Y187" s="40"/>
    </row>
    <row r="188" spans="2:25" s="22" customFormat="1" ht="15.75">
      <c r="B188" s="16"/>
      <c r="C188" s="16"/>
      <c r="D188" s="63"/>
      <c r="E188" s="63"/>
      <c r="F188" s="72"/>
      <c r="G188" s="72"/>
      <c r="H188" s="72"/>
      <c r="I188" s="72"/>
      <c r="J188" s="72"/>
      <c r="K188" s="72"/>
      <c r="L188" s="72"/>
      <c r="M188" s="88"/>
      <c r="N188" s="72"/>
      <c r="O188" s="72"/>
      <c r="P188" s="72"/>
      <c r="Q188" s="72"/>
      <c r="R188" s="72"/>
      <c r="S188" s="72"/>
      <c r="T188" s="89"/>
      <c r="U188" s="89"/>
      <c r="V188" s="63"/>
      <c r="W188" s="72"/>
      <c r="X188" s="51"/>
      <c r="Y188" s="40"/>
    </row>
    <row r="189" spans="2:25" s="22" customFormat="1" ht="15.75">
      <c r="B189" s="16"/>
      <c r="C189" s="16"/>
      <c r="D189" s="63"/>
      <c r="E189" s="63"/>
      <c r="F189" s="72"/>
      <c r="G189" s="72"/>
      <c r="H189" s="72"/>
      <c r="I189" s="72"/>
      <c r="J189" s="72"/>
      <c r="K189" s="72"/>
      <c r="L189" s="72"/>
      <c r="M189" s="88"/>
      <c r="N189" s="72"/>
      <c r="O189" s="72"/>
      <c r="P189" s="72"/>
      <c r="Q189" s="72"/>
      <c r="R189" s="72"/>
      <c r="S189" s="72"/>
      <c r="T189" s="89"/>
      <c r="U189" s="89"/>
      <c r="V189" s="63"/>
      <c r="W189" s="72"/>
      <c r="X189" s="51"/>
      <c r="Y189" s="40"/>
    </row>
    <row r="190" spans="2:25" s="22" customFormat="1" ht="15.75">
      <c r="B190" s="16"/>
      <c r="C190" s="16"/>
      <c r="D190" s="63"/>
      <c r="E190" s="63"/>
      <c r="F190" s="72"/>
      <c r="G190" s="72"/>
      <c r="H190" s="72"/>
      <c r="I190" s="72"/>
      <c r="J190" s="72"/>
      <c r="K190" s="72"/>
      <c r="L190" s="72"/>
      <c r="M190" s="88"/>
      <c r="N190" s="72"/>
      <c r="O190" s="72"/>
      <c r="P190" s="72"/>
      <c r="Q190" s="72"/>
      <c r="R190" s="72"/>
      <c r="S190" s="72"/>
      <c r="T190" s="89"/>
      <c r="U190" s="89"/>
      <c r="V190" s="63"/>
      <c r="W190" s="72"/>
      <c r="X190" s="51"/>
      <c r="Y190" s="40"/>
    </row>
    <row r="191" spans="2:25" s="22" customFormat="1" ht="15.75">
      <c r="B191" s="16"/>
      <c r="C191" s="16"/>
      <c r="D191" s="63"/>
      <c r="E191" s="63"/>
      <c r="F191" s="72"/>
      <c r="G191" s="72"/>
      <c r="H191" s="72"/>
      <c r="I191" s="72"/>
      <c r="J191" s="72"/>
      <c r="K191" s="72"/>
      <c r="L191" s="72"/>
      <c r="M191" s="88"/>
      <c r="N191" s="72"/>
      <c r="O191" s="72"/>
      <c r="P191" s="72"/>
      <c r="Q191" s="72"/>
      <c r="R191" s="72"/>
      <c r="S191" s="72"/>
      <c r="T191" s="89"/>
      <c r="U191" s="89"/>
      <c r="V191" s="63"/>
      <c r="W191" s="72"/>
      <c r="X191" s="51"/>
      <c r="Y191" s="40"/>
    </row>
    <row r="192" spans="2:25" s="22" customFormat="1" ht="15.75">
      <c r="B192" s="16"/>
      <c r="C192" s="16"/>
      <c r="D192" s="63"/>
      <c r="E192" s="63"/>
      <c r="F192" s="72"/>
      <c r="G192" s="72"/>
      <c r="H192" s="72"/>
      <c r="I192" s="72"/>
      <c r="J192" s="72"/>
      <c r="K192" s="72"/>
      <c r="L192" s="72"/>
      <c r="M192" s="88"/>
      <c r="N192" s="72"/>
      <c r="O192" s="72"/>
      <c r="P192" s="72"/>
      <c r="Q192" s="72"/>
      <c r="R192" s="72"/>
      <c r="S192" s="72"/>
      <c r="T192" s="89"/>
      <c r="U192" s="89"/>
      <c r="V192" s="63"/>
      <c r="W192" s="72"/>
      <c r="X192" s="51"/>
      <c r="Y192" s="40"/>
    </row>
    <row r="193" spans="2:25" s="22" customFormat="1" ht="15.75">
      <c r="B193" s="16"/>
      <c r="C193" s="16"/>
      <c r="D193" s="63"/>
      <c r="E193" s="63"/>
      <c r="F193" s="72"/>
      <c r="G193" s="72"/>
      <c r="H193" s="72"/>
      <c r="I193" s="72"/>
      <c r="J193" s="72"/>
      <c r="K193" s="72"/>
      <c r="L193" s="72"/>
      <c r="M193" s="88"/>
      <c r="N193" s="72"/>
      <c r="O193" s="72"/>
      <c r="P193" s="72"/>
      <c r="Q193" s="72"/>
      <c r="R193" s="72"/>
      <c r="S193" s="72"/>
      <c r="T193" s="89"/>
      <c r="U193" s="89"/>
      <c r="V193" s="63"/>
      <c r="W193" s="72"/>
      <c r="X193" s="51"/>
      <c r="Y193" s="40"/>
    </row>
    <row r="194" spans="2:25" s="22" customFormat="1" ht="15.75">
      <c r="B194" s="101"/>
      <c r="C194" s="90"/>
      <c r="D194" s="102"/>
      <c r="E194" s="102"/>
      <c r="F194" s="102"/>
      <c r="G194" s="102"/>
      <c r="H194" s="102"/>
      <c r="I194" s="103"/>
      <c r="J194" s="102"/>
      <c r="K194" s="102"/>
      <c r="L194" s="102"/>
      <c r="M194" s="104"/>
      <c r="N194" s="102"/>
      <c r="O194" s="102"/>
      <c r="P194" s="102"/>
      <c r="Q194" s="102"/>
      <c r="R194" s="102"/>
      <c r="S194" s="102"/>
      <c r="T194" s="105"/>
      <c r="U194" s="106"/>
      <c r="V194" s="63"/>
      <c r="W194" s="72"/>
      <c r="X194" s="51"/>
      <c r="Y194" s="40"/>
    </row>
    <row r="195" spans="4:25" s="22" customFormat="1" ht="15.75">
      <c r="D195" s="40"/>
      <c r="E195" s="40"/>
      <c r="F195" s="72"/>
      <c r="G195" s="72"/>
      <c r="H195" s="72"/>
      <c r="I195" s="72"/>
      <c r="J195" s="72"/>
      <c r="K195" s="72"/>
      <c r="L195" s="72"/>
      <c r="M195" s="88"/>
      <c r="N195" s="72"/>
      <c r="O195" s="72"/>
      <c r="P195" s="72"/>
      <c r="Q195" s="72"/>
      <c r="R195" s="72"/>
      <c r="S195" s="72"/>
      <c r="T195" s="89"/>
      <c r="U195" s="72"/>
      <c r="V195" s="72"/>
      <c r="W195" s="72"/>
      <c r="X195" s="51"/>
      <c r="Y195" s="40"/>
    </row>
  </sheetData>
  <sheetProtection/>
  <mergeCells count="69">
    <mergeCell ref="B156:C156"/>
    <mergeCell ref="E156:W156"/>
    <mergeCell ref="T33:T35"/>
    <mergeCell ref="S33:S35"/>
    <mergeCell ref="N33:N35"/>
    <mergeCell ref="R33:R35"/>
    <mergeCell ref="Q33:Q35"/>
    <mergeCell ref="G33:G35"/>
    <mergeCell ref="W63:W65"/>
    <mergeCell ref="W69:W73"/>
    <mergeCell ref="K33:K35"/>
    <mergeCell ref="D7:D9"/>
    <mergeCell ref="O7:O9"/>
    <mergeCell ref="R7:R9"/>
    <mergeCell ref="J7:J9"/>
    <mergeCell ref="P7:P9"/>
    <mergeCell ref="M7:M9"/>
    <mergeCell ref="H7:H9"/>
    <mergeCell ref="Q7:Q9"/>
    <mergeCell ref="N7:N9"/>
    <mergeCell ref="B33:B35"/>
    <mergeCell ref="C33:C35"/>
    <mergeCell ref="D33:D35"/>
    <mergeCell ref="F33:F35"/>
    <mergeCell ref="A2:Y2"/>
    <mergeCell ref="A3:Y3"/>
    <mergeCell ref="A5:Y5"/>
    <mergeCell ref="K7:K9"/>
    <mergeCell ref="A7:A9"/>
    <mergeCell ref="T7:T9"/>
    <mergeCell ref="C7:C9"/>
    <mergeCell ref="G7:G9"/>
    <mergeCell ref="X6:Y6"/>
    <mergeCell ref="D6:N6"/>
    <mergeCell ref="Z7:AJ8"/>
    <mergeCell ref="X33:AH34"/>
    <mergeCell ref="Y7:Y9"/>
    <mergeCell ref="W33:W35"/>
    <mergeCell ref="X7:X9"/>
    <mergeCell ref="A31:Y31"/>
    <mergeCell ref="B7:B9"/>
    <mergeCell ref="U7:U9"/>
    <mergeCell ref="A33:A35"/>
    <mergeCell ref="P33:P35"/>
    <mergeCell ref="W7:W9"/>
    <mergeCell ref="U33:U35"/>
    <mergeCell ref="V33:V35"/>
    <mergeCell ref="M33:M35"/>
    <mergeCell ref="O33:O35"/>
    <mergeCell ref="S7:S9"/>
    <mergeCell ref="V7:V9"/>
    <mergeCell ref="E7:E9"/>
    <mergeCell ref="E33:E35"/>
    <mergeCell ref="L7:L9"/>
    <mergeCell ref="F7:F9"/>
    <mergeCell ref="I7:I9"/>
    <mergeCell ref="I33:I35"/>
    <mergeCell ref="H33:H35"/>
    <mergeCell ref="L33:L35"/>
    <mergeCell ref="J33:J35"/>
    <mergeCell ref="W106:W110"/>
    <mergeCell ref="W111:W114"/>
    <mergeCell ref="W116:W126"/>
    <mergeCell ref="W78:W80"/>
    <mergeCell ref="W81:W84"/>
    <mergeCell ref="W92:W94"/>
    <mergeCell ref="W95:W98"/>
    <mergeCell ref="W99:W101"/>
    <mergeCell ref="W103:W105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zoomScale="59" zoomScaleNormal="59" zoomScalePageLayoutView="0" workbookViewId="0" topLeftCell="A1">
      <pane xSplit="2" ySplit="1" topLeftCell="C1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" sqref="G5"/>
    </sheetView>
  </sheetViews>
  <sheetFormatPr defaultColWidth="9.140625" defaultRowHeight="15"/>
  <cols>
    <col min="1" max="1" width="5.7109375" style="44" customWidth="1"/>
    <col min="2" max="2" width="9.57421875" style="44" customWidth="1"/>
    <col min="3" max="3" width="28.57421875" style="44" bestFit="1" customWidth="1"/>
    <col min="4" max="4" width="21.7109375" style="44" bestFit="1" customWidth="1"/>
    <col min="5" max="5" width="25.8515625" style="44" customWidth="1"/>
    <col min="6" max="6" width="8.7109375" style="45" customWidth="1"/>
    <col min="7" max="7" width="7.28125" style="45" customWidth="1"/>
    <col min="8" max="8" width="6.8515625" style="7" customWidth="1"/>
    <col min="9" max="9" width="7.57421875" style="7" customWidth="1"/>
    <col min="10" max="10" width="7.00390625" style="7" customWidth="1"/>
    <col min="11" max="11" width="7.140625" style="7" customWidth="1"/>
    <col min="12" max="12" width="6.28125" style="7" customWidth="1"/>
    <col min="13" max="13" width="6.8515625" style="7" customWidth="1"/>
    <col min="14" max="14" width="6.57421875" style="7" customWidth="1"/>
    <col min="15" max="15" width="7.00390625" style="0" customWidth="1"/>
    <col min="16" max="16" width="6.00390625" style="0" customWidth="1"/>
    <col min="17" max="17" width="7.00390625" style="0" customWidth="1"/>
    <col min="18" max="18" width="7.8515625" style="0" customWidth="1"/>
    <col min="19" max="19" width="7.00390625" style="0" customWidth="1"/>
    <col min="20" max="21" width="7.57421875" style="0" customWidth="1"/>
    <col min="22" max="22" width="8.140625" style="0" customWidth="1"/>
  </cols>
  <sheetData>
    <row r="1" spans="1:35" ht="15.75" customHeight="1">
      <c r="A1" s="84"/>
      <c r="B1" s="84"/>
      <c r="C1" s="84"/>
      <c r="D1" s="84"/>
      <c r="E1" s="84"/>
      <c r="F1" s="84"/>
      <c r="G1" s="84"/>
      <c r="H1" s="125"/>
      <c r="I1" s="125"/>
      <c r="J1" s="125"/>
      <c r="K1" s="125"/>
      <c r="L1" s="125"/>
      <c r="M1" s="125"/>
      <c r="N1" s="125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4" ht="15.75" customHeight="1">
      <c r="A2" s="84"/>
      <c r="B2" s="688" t="s">
        <v>123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</row>
    <row r="3" spans="1:35" ht="95.25" customHeight="1">
      <c r="A3" s="84"/>
      <c r="B3" s="55"/>
      <c r="C3" s="55" t="s">
        <v>3</v>
      </c>
      <c r="D3" s="55" t="s">
        <v>158</v>
      </c>
      <c r="E3" s="55" t="s">
        <v>2</v>
      </c>
      <c r="F3" s="80" t="s">
        <v>315</v>
      </c>
      <c r="G3" s="80" t="s">
        <v>159</v>
      </c>
      <c r="H3" s="80" t="s">
        <v>160</v>
      </c>
      <c r="I3" s="80" t="s">
        <v>161</v>
      </c>
      <c r="J3" s="80" t="s">
        <v>162</v>
      </c>
      <c r="K3" s="80" t="s">
        <v>163</v>
      </c>
      <c r="L3" s="80" t="s">
        <v>268</v>
      </c>
      <c r="M3" s="80" t="s">
        <v>164</v>
      </c>
      <c r="N3" s="80" t="s">
        <v>165</v>
      </c>
      <c r="O3" s="80" t="s">
        <v>166</v>
      </c>
      <c r="P3" s="80" t="s">
        <v>167</v>
      </c>
      <c r="Q3" s="80" t="s">
        <v>168</v>
      </c>
      <c r="R3" s="80" t="s">
        <v>169</v>
      </c>
      <c r="S3" s="80" t="s">
        <v>170</v>
      </c>
      <c r="T3" s="80" t="s">
        <v>171</v>
      </c>
      <c r="U3" s="80" t="s">
        <v>172</v>
      </c>
      <c r="V3" s="80" t="s">
        <v>173</v>
      </c>
      <c r="W3" s="80" t="s">
        <v>174</v>
      </c>
      <c r="X3" s="80" t="s">
        <v>175</v>
      </c>
      <c r="Y3" s="80" t="s">
        <v>176</v>
      </c>
      <c r="Z3" s="80" t="s">
        <v>177</v>
      </c>
      <c r="AA3" s="80" t="s">
        <v>178</v>
      </c>
      <c r="AB3" s="80" t="s">
        <v>179</v>
      </c>
      <c r="AC3" s="80" t="s">
        <v>180</v>
      </c>
      <c r="AD3" s="80" t="s">
        <v>181</v>
      </c>
      <c r="AE3" s="80" t="s">
        <v>182</v>
      </c>
      <c r="AF3" s="80" t="s">
        <v>183</v>
      </c>
      <c r="AG3" s="80" t="s">
        <v>230</v>
      </c>
      <c r="AH3" s="80" t="s">
        <v>184</v>
      </c>
      <c r="AI3" s="80" t="s">
        <v>185</v>
      </c>
    </row>
    <row r="4" spans="1:35" ht="40.5" customHeight="1">
      <c r="A4" s="84"/>
      <c r="B4" s="54"/>
      <c r="C4" s="53" t="s">
        <v>186</v>
      </c>
      <c r="D4" s="53" t="s">
        <v>187</v>
      </c>
      <c r="E4" s="53" t="s">
        <v>0</v>
      </c>
      <c r="F4" s="53">
        <v>1.8</v>
      </c>
      <c r="G4" s="59">
        <v>1.5</v>
      </c>
      <c r="H4" s="59">
        <v>1.2</v>
      </c>
      <c r="I4" s="59">
        <v>4.2</v>
      </c>
      <c r="J4" s="59">
        <v>1.8</v>
      </c>
      <c r="K4" s="59">
        <v>1.2</v>
      </c>
      <c r="L4" s="59">
        <v>1</v>
      </c>
      <c r="M4" s="59">
        <v>1</v>
      </c>
      <c r="N4" s="59">
        <v>1.8</v>
      </c>
      <c r="O4" s="59">
        <v>1.4</v>
      </c>
      <c r="P4" s="59">
        <v>2.8</v>
      </c>
      <c r="Q4" s="60">
        <v>2.4</v>
      </c>
      <c r="R4" s="59">
        <v>3.6</v>
      </c>
      <c r="S4" s="59">
        <v>2.4</v>
      </c>
      <c r="T4" s="59">
        <v>2.4</v>
      </c>
      <c r="U4" s="59">
        <v>2.4</v>
      </c>
      <c r="V4" s="59">
        <v>2.4</v>
      </c>
      <c r="W4" s="59">
        <v>1.8</v>
      </c>
      <c r="X4" s="59">
        <v>1.8</v>
      </c>
      <c r="Y4" s="59">
        <v>1.2</v>
      </c>
      <c r="Z4" s="59">
        <v>1.2</v>
      </c>
      <c r="AA4" s="59"/>
      <c r="AB4" s="59"/>
      <c r="AC4" s="59"/>
      <c r="AD4" s="59"/>
      <c r="AE4" s="59"/>
      <c r="AF4" s="59"/>
      <c r="AG4" s="59"/>
      <c r="AH4" s="59"/>
      <c r="AI4" s="61">
        <f aca="true" t="shared" si="0" ref="AI4:AI67">SUM(F4:AH4)</f>
        <v>41.3</v>
      </c>
    </row>
    <row r="5" spans="1:35" ht="40.5" customHeight="1">
      <c r="A5" s="84"/>
      <c r="B5" s="54"/>
      <c r="C5" s="53" t="s">
        <v>39</v>
      </c>
      <c r="D5" s="53"/>
      <c r="E5" s="53" t="s">
        <v>32</v>
      </c>
      <c r="F5" s="53">
        <v>1.5</v>
      </c>
      <c r="G5" s="59">
        <v>1.5</v>
      </c>
      <c r="H5" s="59">
        <v>1</v>
      </c>
      <c r="I5" s="59">
        <v>5.2</v>
      </c>
      <c r="J5" s="59">
        <v>1.5</v>
      </c>
      <c r="K5" s="59">
        <v>1</v>
      </c>
      <c r="L5" s="59">
        <v>1</v>
      </c>
      <c r="M5" s="59"/>
      <c r="N5" s="59">
        <v>1.8</v>
      </c>
      <c r="O5" s="59">
        <v>1</v>
      </c>
      <c r="P5" s="60">
        <v>2</v>
      </c>
      <c r="Q5" s="60">
        <v>2</v>
      </c>
      <c r="R5" s="60">
        <v>3</v>
      </c>
      <c r="S5" s="60">
        <v>2</v>
      </c>
      <c r="T5" s="60">
        <v>2</v>
      </c>
      <c r="U5" s="60">
        <v>2</v>
      </c>
      <c r="V5" s="60">
        <v>2</v>
      </c>
      <c r="W5" s="60">
        <v>1.5</v>
      </c>
      <c r="X5" s="59">
        <v>1.8</v>
      </c>
      <c r="Y5" s="60">
        <v>1</v>
      </c>
      <c r="Z5" s="59">
        <v>1</v>
      </c>
      <c r="AA5" s="60"/>
      <c r="AB5" s="60"/>
      <c r="AC5" s="60"/>
      <c r="AD5" s="60"/>
      <c r="AE5" s="59"/>
      <c r="AF5" s="59"/>
      <c r="AG5" s="59"/>
      <c r="AH5" s="60"/>
      <c r="AI5" s="61">
        <f t="shared" si="0"/>
        <v>35.8</v>
      </c>
    </row>
    <row r="6" spans="1:35" ht="40.5" customHeight="1">
      <c r="A6" s="84"/>
      <c r="B6" s="54"/>
      <c r="C6" s="53" t="s">
        <v>192</v>
      </c>
      <c r="D6" s="53"/>
      <c r="E6" s="53" t="s">
        <v>95</v>
      </c>
      <c r="F6" s="53">
        <v>1.5</v>
      </c>
      <c r="G6" s="59">
        <v>1.8</v>
      </c>
      <c r="H6" s="59">
        <v>1.2</v>
      </c>
      <c r="I6" s="59">
        <v>5.2</v>
      </c>
      <c r="J6" s="59">
        <v>1.5</v>
      </c>
      <c r="K6" s="59">
        <v>1.2</v>
      </c>
      <c r="L6" s="59"/>
      <c r="M6" s="59"/>
      <c r="N6" s="59">
        <v>1.5</v>
      </c>
      <c r="O6" s="59">
        <v>1</v>
      </c>
      <c r="P6" s="59">
        <v>2.4</v>
      </c>
      <c r="Q6" s="59">
        <v>2</v>
      </c>
      <c r="R6" s="60">
        <v>3</v>
      </c>
      <c r="S6" s="59">
        <v>2</v>
      </c>
      <c r="T6" s="59">
        <v>2</v>
      </c>
      <c r="U6" s="59">
        <v>2</v>
      </c>
      <c r="V6" s="59">
        <v>2</v>
      </c>
      <c r="W6" s="60">
        <v>1.5</v>
      </c>
      <c r="X6" s="59">
        <v>1.5</v>
      </c>
      <c r="Y6" s="59">
        <v>1</v>
      </c>
      <c r="Z6" s="59">
        <v>1</v>
      </c>
      <c r="AA6" s="59"/>
      <c r="AB6" s="59"/>
      <c r="AC6" s="59"/>
      <c r="AD6" s="59"/>
      <c r="AE6" s="59"/>
      <c r="AF6" s="59"/>
      <c r="AG6" s="59"/>
      <c r="AH6" s="60"/>
      <c r="AI6" s="61">
        <f t="shared" si="0"/>
        <v>35.3</v>
      </c>
    </row>
    <row r="7" spans="1:35" ht="40.5" customHeight="1">
      <c r="A7" s="84"/>
      <c r="B7" s="54"/>
      <c r="C7" s="54" t="s">
        <v>193</v>
      </c>
      <c r="D7" s="54" t="s">
        <v>194</v>
      </c>
      <c r="E7" s="54" t="s">
        <v>0</v>
      </c>
      <c r="F7" s="53">
        <v>1.5</v>
      </c>
      <c r="G7" s="59">
        <v>1.5</v>
      </c>
      <c r="H7" s="59"/>
      <c r="I7" s="59">
        <v>4</v>
      </c>
      <c r="J7" s="59">
        <v>1.5</v>
      </c>
      <c r="K7" s="59">
        <v>1.2</v>
      </c>
      <c r="L7" s="59">
        <v>1</v>
      </c>
      <c r="M7" s="59">
        <v>1</v>
      </c>
      <c r="N7" s="59">
        <v>1.5</v>
      </c>
      <c r="O7" s="59">
        <v>1</v>
      </c>
      <c r="P7" s="59">
        <v>2</v>
      </c>
      <c r="Q7" s="59">
        <v>2</v>
      </c>
      <c r="R7" s="60">
        <v>3</v>
      </c>
      <c r="S7" s="59">
        <v>2</v>
      </c>
      <c r="T7" s="59">
        <v>2</v>
      </c>
      <c r="U7" s="59">
        <v>2</v>
      </c>
      <c r="V7" s="59">
        <v>2</v>
      </c>
      <c r="W7" s="59"/>
      <c r="X7" s="59">
        <v>1.5</v>
      </c>
      <c r="Y7" s="59">
        <v>1</v>
      </c>
      <c r="Z7" s="59">
        <v>1</v>
      </c>
      <c r="AA7" s="59"/>
      <c r="AB7" s="59"/>
      <c r="AC7" s="59"/>
      <c r="AD7" s="59"/>
      <c r="AE7" s="59"/>
      <c r="AF7" s="59"/>
      <c r="AG7" s="59"/>
      <c r="AH7" s="60"/>
      <c r="AI7" s="61">
        <f t="shared" si="0"/>
        <v>32.7</v>
      </c>
    </row>
    <row r="8" spans="1:35" ht="40.5" customHeight="1">
      <c r="A8" s="84"/>
      <c r="B8" s="54"/>
      <c r="C8" s="53" t="s">
        <v>11</v>
      </c>
      <c r="D8" s="53"/>
      <c r="E8" s="53" t="s">
        <v>0</v>
      </c>
      <c r="F8" s="53"/>
      <c r="G8" s="59">
        <v>1.5</v>
      </c>
      <c r="H8" s="59">
        <v>1</v>
      </c>
      <c r="I8" s="59">
        <v>4</v>
      </c>
      <c r="J8" s="59">
        <v>1.5</v>
      </c>
      <c r="K8" s="59">
        <v>1</v>
      </c>
      <c r="L8" s="59">
        <v>1</v>
      </c>
      <c r="M8" s="59">
        <v>1</v>
      </c>
      <c r="N8" s="59">
        <v>1.5</v>
      </c>
      <c r="O8" s="59">
        <v>1.2</v>
      </c>
      <c r="P8" s="59">
        <v>2</v>
      </c>
      <c r="Q8" s="59">
        <v>2</v>
      </c>
      <c r="R8" s="60">
        <v>3</v>
      </c>
      <c r="S8" s="59">
        <v>2</v>
      </c>
      <c r="T8" s="59">
        <v>2</v>
      </c>
      <c r="U8" s="59">
        <v>2</v>
      </c>
      <c r="V8" s="59">
        <v>2</v>
      </c>
      <c r="W8" s="59"/>
      <c r="X8" s="59">
        <v>1.5</v>
      </c>
      <c r="Y8" s="59">
        <v>1</v>
      </c>
      <c r="Z8" s="59">
        <v>1</v>
      </c>
      <c r="AA8" s="59"/>
      <c r="AB8" s="59"/>
      <c r="AC8" s="59"/>
      <c r="AD8" s="59"/>
      <c r="AE8" s="59"/>
      <c r="AF8" s="59"/>
      <c r="AG8" s="59"/>
      <c r="AH8" s="60"/>
      <c r="AI8" s="61">
        <f t="shared" si="0"/>
        <v>32.2</v>
      </c>
    </row>
    <row r="9" spans="1:35" ht="40.5" customHeight="1">
      <c r="A9" s="84"/>
      <c r="B9" s="54"/>
      <c r="C9" s="53" t="s">
        <v>61</v>
      </c>
      <c r="D9" s="53"/>
      <c r="E9" s="53" t="s">
        <v>50</v>
      </c>
      <c r="F9" s="53">
        <v>1.5</v>
      </c>
      <c r="G9" s="59">
        <v>1.5</v>
      </c>
      <c r="H9" s="59">
        <v>1</v>
      </c>
      <c r="I9" s="59">
        <v>5.2</v>
      </c>
      <c r="J9" s="59">
        <v>1.5</v>
      </c>
      <c r="K9" s="59">
        <v>1.2</v>
      </c>
      <c r="L9" s="59"/>
      <c r="M9" s="59"/>
      <c r="N9" s="59"/>
      <c r="O9" s="59">
        <v>1</v>
      </c>
      <c r="P9" s="60">
        <v>2</v>
      </c>
      <c r="Q9" s="60">
        <v>2.4</v>
      </c>
      <c r="R9" s="60">
        <v>3</v>
      </c>
      <c r="S9" s="60">
        <v>2</v>
      </c>
      <c r="T9" s="60">
        <v>2</v>
      </c>
      <c r="U9" s="60">
        <v>2</v>
      </c>
      <c r="V9" s="60">
        <v>2</v>
      </c>
      <c r="W9" s="60"/>
      <c r="X9" s="60">
        <v>1.5</v>
      </c>
      <c r="Y9" s="60">
        <v>1</v>
      </c>
      <c r="Z9" s="60"/>
      <c r="AA9" s="60"/>
      <c r="AB9" s="60"/>
      <c r="AC9" s="60"/>
      <c r="AD9" s="60"/>
      <c r="AE9" s="60"/>
      <c r="AF9" s="59"/>
      <c r="AG9" s="59"/>
      <c r="AH9" s="60"/>
      <c r="AI9" s="61">
        <f t="shared" si="0"/>
        <v>30.799999999999997</v>
      </c>
    </row>
    <row r="10" spans="1:37" ht="40.5" customHeight="1" thickBot="1">
      <c r="A10" s="84"/>
      <c r="B10" s="54"/>
      <c r="C10" s="53" t="s">
        <v>188</v>
      </c>
      <c r="D10" s="53"/>
      <c r="E10" s="53" t="s">
        <v>88</v>
      </c>
      <c r="F10" s="53">
        <v>1.8</v>
      </c>
      <c r="G10" s="53">
        <v>2.1</v>
      </c>
      <c r="H10" s="59">
        <v>1</v>
      </c>
      <c r="I10" s="59">
        <v>1</v>
      </c>
      <c r="J10" s="59">
        <v>1.5</v>
      </c>
      <c r="K10" s="59">
        <v>1.2</v>
      </c>
      <c r="L10" s="59"/>
      <c r="M10" s="59"/>
      <c r="N10" s="59">
        <v>1.5</v>
      </c>
      <c r="O10" s="59">
        <v>1</v>
      </c>
      <c r="P10" s="59">
        <v>2.4</v>
      </c>
      <c r="Q10" s="59">
        <v>2</v>
      </c>
      <c r="R10" s="59">
        <v>3</v>
      </c>
      <c r="S10" s="59">
        <v>2</v>
      </c>
      <c r="T10" s="59">
        <v>2</v>
      </c>
      <c r="U10" s="59">
        <v>2</v>
      </c>
      <c r="V10" s="59">
        <v>2</v>
      </c>
      <c r="W10" s="59">
        <v>1.5</v>
      </c>
      <c r="X10" s="59"/>
      <c r="Y10" s="59">
        <v>1</v>
      </c>
      <c r="Z10" s="59">
        <v>1</v>
      </c>
      <c r="AA10" s="59"/>
      <c r="AB10" s="60"/>
      <c r="AC10" s="60"/>
      <c r="AD10" s="60"/>
      <c r="AE10" s="60"/>
      <c r="AF10" s="59"/>
      <c r="AG10" s="59"/>
      <c r="AH10" s="60"/>
      <c r="AI10" s="61">
        <f t="shared" si="0"/>
        <v>30</v>
      </c>
      <c r="AK10" s="594"/>
    </row>
    <row r="11" spans="1:35" ht="40.5" customHeight="1" thickTop="1">
      <c r="A11" s="84"/>
      <c r="B11" s="54"/>
      <c r="C11" s="53" t="s">
        <v>106</v>
      </c>
      <c r="D11" s="53"/>
      <c r="E11" s="53" t="s">
        <v>95</v>
      </c>
      <c r="F11" s="53">
        <v>1.5</v>
      </c>
      <c r="G11" s="59">
        <v>1.5</v>
      </c>
      <c r="H11" s="59">
        <v>1</v>
      </c>
      <c r="I11" s="59">
        <v>1</v>
      </c>
      <c r="J11" s="59">
        <v>1.5</v>
      </c>
      <c r="K11" s="59">
        <v>1</v>
      </c>
      <c r="L11" s="59"/>
      <c r="M11" s="59"/>
      <c r="N11" s="59">
        <v>1.5</v>
      </c>
      <c r="O11" s="59">
        <v>1</v>
      </c>
      <c r="P11" s="59">
        <v>2</v>
      </c>
      <c r="Q11" s="59">
        <v>2</v>
      </c>
      <c r="R11" s="59">
        <v>3</v>
      </c>
      <c r="S11" s="59">
        <v>2</v>
      </c>
      <c r="T11" s="59">
        <v>2</v>
      </c>
      <c r="U11" s="59">
        <v>2</v>
      </c>
      <c r="V11" s="59">
        <v>2</v>
      </c>
      <c r="W11" s="59">
        <v>1.5</v>
      </c>
      <c r="X11" s="60">
        <v>1.5</v>
      </c>
      <c r="Y11" s="59">
        <v>1</v>
      </c>
      <c r="Z11" s="59">
        <v>1</v>
      </c>
      <c r="AA11" s="59"/>
      <c r="AB11" s="59"/>
      <c r="AC11" s="59"/>
      <c r="AD11" s="59"/>
      <c r="AE11" s="60"/>
      <c r="AF11" s="59"/>
      <c r="AG11" s="59"/>
      <c r="AH11" s="60"/>
      <c r="AI11" s="61">
        <f t="shared" si="0"/>
        <v>30</v>
      </c>
    </row>
    <row r="12" spans="1:35" ht="40.5" customHeight="1">
      <c r="A12" s="84"/>
      <c r="B12" s="54"/>
      <c r="C12" s="53" t="s">
        <v>205</v>
      </c>
      <c r="D12" s="53"/>
      <c r="E12" s="53" t="s">
        <v>95</v>
      </c>
      <c r="F12" s="53">
        <v>1.5</v>
      </c>
      <c r="G12" s="59">
        <v>1.5</v>
      </c>
      <c r="H12" s="59">
        <v>1</v>
      </c>
      <c r="I12" s="59">
        <v>1</v>
      </c>
      <c r="J12" s="59">
        <v>1.5</v>
      </c>
      <c r="K12" s="59">
        <v>1</v>
      </c>
      <c r="L12" s="59"/>
      <c r="M12" s="59"/>
      <c r="N12" s="59">
        <v>1.5</v>
      </c>
      <c r="O12" s="59">
        <v>1</v>
      </c>
      <c r="P12" s="59">
        <v>2</v>
      </c>
      <c r="Q12" s="59">
        <v>2</v>
      </c>
      <c r="R12" s="59">
        <v>3</v>
      </c>
      <c r="S12" s="59">
        <v>2</v>
      </c>
      <c r="T12" s="59">
        <v>2</v>
      </c>
      <c r="U12" s="59">
        <v>2</v>
      </c>
      <c r="V12" s="59">
        <v>2</v>
      </c>
      <c r="W12" s="59">
        <v>1.5</v>
      </c>
      <c r="X12" s="59">
        <v>1.5</v>
      </c>
      <c r="Y12" s="59">
        <v>1</v>
      </c>
      <c r="Z12" s="59">
        <v>1</v>
      </c>
      <c r="AA12" s="59"/>
      <c r="AB12" s="59"/>
      <c r="AC12" s="59"/>
      <c r="AD12" s="59"/>
      <c r="AE12" s="59"/>
      <c r="AF12" s="59"/>
      <c r="AG12" s="59"/>
      <c r="AH12" s="60"/>
      <c r="AI12" s="61">
        <f t="shared" si="0"/>
        <v>30</v>
      </c>
    </row>
    <row r="13" spans="1:35" ht="40.5" customHeight="1">
      <c r="A13" s="84"/>
      <c r="B13" s="54"/>
      <c r="C13" s="53" t="s">
        <v>102</v>
      </c>
      <c r="D13" s="53"/>
      <c r="E13" s="53" t="s">
        <v>55</v>
      </c>
      <c r="F13" s="53">
        <v>1.5</v>
      </c>
      <c r="G13" s="59">
        <v>1.5</v>
      </c>
      <c r="H13" s="59">
        <v>1</v>
      </c>
      <c r="I13" s="59">
        <v>1</v>
      </c>
      <c r="J13" s="59">
        <v>1.5</v>
      </c>
      <c r="K13" s="59">
        <v>1</v>
      </c>
      <c r="L13" s="59">
        <v>1</v>
      </c>
      <c r="M13" s="59"/>
      <c r="N13" s="59"/>
      <c r="O13" s="59">
        <v>1</v>
      </c>
      <c r="P13" s="60">
        <v>2</v>
      </c>
      <c r="Q13" s="60">
        <v>2</v>
      </c>
      <c r="R13" s="59">
        <v>3</v>
      </c>
      <c r="S13" s="60">
        <v>2</v>
      </c>
      <c r="T13" s="60">
        <v>2</v>
      </c>
      <c r="U13" s="60">
        <v>2</v>
      </c>
      <c r="V13" s="60">
        <v>2</v>
      </c>
      <c r="W13" s="59">
        <v>1.5</v>
      </c>
      <c r="X13" s="60">
        <v>1.5</v>
      </c>
      <c r="Y13" s="60">
        <v>1</v>
      </c>
      <c r="Z13" s="60">
        <v>1</v>
      </c>
      <c r="AA13" s="60"/>
      <c r="AB13" s="60"/>
      <c r="AC13" s="60"/>
      <c r="AD13" s="60"/>
      <c r="AE13" s="60"/>
      <c r="AF13" s="59"/>
      <c r="AG13" s="59"/>
      <c r="AH13" s="60"/>
      <c r="AI13" s="61">
        <f t="shared" si="0"/>
        <v>29.5</v>
      </c>
    </row>
    <row r="14" spans="1:35" ht="40.5" customHeight="1">
      <c r="A14" s="84"/>
      <c r="B14" s="54"/>
      <c r="C14" s="53" t="s">
        <v>99</v>
      </c>
      <c r="D14" s="53" t="s">
        <v>189</v>
      </c>
      <c r="E14" s="53" t="s">
        <v>32</v>
      </c>
      <c r="F14" s="53">
        <v>1.5</v>
      </c>
      <c r="G14" s="59">
        <v>1.5</v>
      </c>
      <c r="H14" s="59">
        <v>1</v>
      </c>
      <c r="I14" s="59"/>
      <c r="J14" s="59">
        <v>1.5</v>
      </c>
      <c r="K14" s="59">
        <v>1</v>
      </c>
      <c r="L14" s="59"/>
      <c r="M14" s="59"/>
      <c r="N14" s="59">
        <v>1.5</v>
      </c>
      <c r="O14" s="59">
        <v>1</v>
      </c>
      <c r="P14" s="59">
        <v>2</v>
      </c>
      <c r="Q14" s="59">
        <v>2</v>
      </c>
      <c r="R14" s="59">
        <v>3</v>
      </c>
      <c r="S14" s="59">
        <v>2</v>
      </c>
      <c r="T14" s="59">
        <v>2</v>
      </c>
      <c r="U14" s="59">
        <v>2</v>
      </c>
      <c r="V14" s="59">
        <v>2</v>
      </c>
      <c r="W14" s="60">
        <v>1.5</v>
      </c>
      <c r="X14" s="60">
        <v>1.5</v>
      </c>
      <c r="Y14" s="59">
        <v>1</v>
      </c>
      <c r="Z14" s="59">
        <v>1</v>
      </c>
      <c r="AA14" s="59"/>
      <c r="AB14" s="59"/>
      <c r="AC14" s="59"/>
      <c r="AD14" s="59"/>
      <c r="AE14" s="59"/>
      <c r="AF14" s="59"/>
      <c r="AG14" s="59"/>
      <c r="AH14" s="60"/>
      <c r="AI14" s="61">
        <f t="shared" si="0"/>
        <v>29</v>
      </c>
    </row>
    <row r="15" spans="1:35" ht="40.5" customHeight="1">
      <c r="A15" s="84"/>
      <c r="B15" s="54"/>
      <c r="C15" s="54" t="s">
        <v>117</v>
      </c>
      <c r="D15" s="54"/>
      <c r="E15" s="54" t="s">
        <v>109</v>
      </c>
      <c r="F15" s="53">
        <v>1.5</v>
      </c>
      <c r="G15" s="59">
        <v>1.5</v>
      </c>
      <c r="H15" s="81">
        <v>1</v>
      </c>
      <c r="I15" s="59">
        <v>1</v>
      </c>
      <c r="J15" s="59">
        <v>1.5</v>
      </c>
      <c r="K15" s="59">
        <v>1</v>
      </c>
      <c r="L15" s="59"/>
      <c r="M15" s="59"/>
      <c r="N15" s="59">
        <v>1.5</v>
      </c>
      <c r="O15" s="59">
        <v>1</v>
      </c>
      <c r="P15" s="60">
        <v>2</v>
      </c>
      <c r="Q15" s="60">
        <v>2</v>
      </c>
      <c r="R15" s="59">
        <v>3</v>
      </c>
      <c r="S15" s="60">
        <v>2</v>
      </c>
      <c r="T15" s="60">
        <v>2</v>
      </c>
      <c r="U15" s="60">
        <v>2</v>
      </c>
      <c r="V15" s="60">
        <v>2</v>
      </c>
      <c r="W15" s="59"/>
      <c r="X15" s="60">
        <v>1.5</v>
      </c>
      <c r="Y15" s="60">
        <v>1</v>
      </c>
      <c r="Z15" s="59">
        <v>1</v>
      </c>
      <c r="AA15" s="60"/>
      <c r="AB15" s="60"/>
      <c r="AC15" s="60"/>
      <c r="AD15" s="60"/>
      <c r="AE15" s="59"/>
      <c r="AF15" s="59"/>
      <c r="AG15" s="59"/>
      <c r="AH15" s="60"/>
      <c r="AI15" s="61">
        <f t="shared" si="0"/>
        <v>28.5</v>
      </c>
    </row>
    <row r="16" spans="1:35" ht="40.5" customHeight="1">
      <c r="A16" s="84"/>
      <c r="B16" s="54"/>
      <c r="C16" s="53" t="s">
        <v>16</v>
      </c>
      <c r="D16" s="53"/>
      <c r="E16" s="53" t="s">
        <v>109</v>
      </c>
      <c r="F16" s="53">
        <v>1.5</v>
      </c>
      <c r="G16" s="59">
        <v>1.5</v>
      </c>
      <c r="H16" s="59">
        <v>1</v>
      </c>
      <c r="I16" s="59">
        <v>1</v>
      </c>
      <c r="J16" s="59">
        <v>1.5</v>
      </c>
      <c r="K16" s="59">
        <v>1</v>
      </c>
      <c r="L16" s="59"/>
      <c r="M16" s="59"/>
      <c r="N16" s="59">
        <v>1.5</v>
      </c>
      <c r="O16" s="59">
        <v>1</v>
      </c>
      <c r="P16" s="59">
        <v>2</v>
      </c>
      <c r="Q16" s="59">
        <v>2</v>
      </c>
      <c r="R16" s="59">
        <v>3</v>
      </c>
      <c r="S16" s="59">
        <v>2</v>
      </c>
      <c r="T16" s="59">
        <v>2</v>
      </c>
      <c r="U16" s="59">
        <v>2</v>
      </c>
      <c r="V16" s="59">
        <v>2</v>
      </c>
      <c r="W16" s="59"/>
      <c r="X16" s="60">
        <v>1.5</v>
      </c>
      <c r="Y16" s="59">
        <v>1</v>
      </c>
      <c r="Z16" s="59">
        <v>1</v>
      </c>
      <c r="AA16" s="59"/>
      <c r="AB16" s="59"/>
      <c r="AC16" s="59"/>
      <c r="AD16" s="59"/>
      <c r="AE16" s="59"/>
      <c r="AF16" s="59"/>
      <c r="AG16" s="59"/>
      <c r="AH16" s="60"/>
      <c r="AI16" s="61">
        <f t="shared" si="0"/>
        <v>28.5</v>
      </c>
    </row>
    <row r="17" spans="1:35" ht="40.5" customHeight="1">
      <c r="A17" s="84"/>
      <c r="B17" s="54"/>
      <c r="C17" s="53" t="s">
        <v>122</v>
      </c>
      <c r="D17" s="53" t="s">
        <v>200</v>
      </c>
      <c r="E17" s="53" t="s">
        <v>55</v>
      </c>
      <c r="F17" s="53">
        <v>1.5</v>
      </c>
      <c r="G17" s="59">
        <v>1.5</v>
      </c>
      <c r="H17" s="59">
        <v>1</v>
      </c>
      <c r="I17" s="59">
        <v>1</v>
      </c>
      <c r="J17" s="60">
        <v>1.5</v>
      </c>
      <c r="K17" s="59">
        <v>1</v>
      </c>
      <c r="L17" s="59"/>
      <c r="M17" s="59"/>
      <c r="N17" s="59"/>
      <c r="O17" s="59">
        <v>1</v>
      </c>
      <c r="P17" s="60">
        <v>2</v>
      </c>
      <c r="Q17" s="60">
        <v>2</v>
      </c>
      <c r="R17" s="60">
        <v>3</v>
      </c>
      <c r="S17" s="60">
        <v>2</v>
      </c>
      <c r="T17" s="60">
        <v>2</v>
      </c>
      <c r="U17" s="60">
        <v>2</v>
      </c>
      <c r="V17" s="60">
        <v>2</v>
      </c>
      <c r="W17" s="60">
        <v>1.5</v>
      </c>
      <c r="X17" s="59">
        <v>1.5</v>
      </c>
      <c r="Y17" s="60">
        <v>1</v>
      </c>
      <c r="Z17" s="60">
        <v>1</v>
      </c>
      <c r="AA17" s="60"/>
      <c r="AB17" s="60"/>
      <c r="AC17" s="60"/>
      <c r="AD17" s="60"/>
      <c r="AE17" s="60"/>
      <c r="AF17" s="59"/>
      <c r="AG17" s="59"/>
      <c r="AH17" s="60"/>
      <c r="AI17" s="61">
        <f t="shared" si="0"/>
        <v>28.5</v>
      </c>
    </row>
    <row r="18" spans="1:35" ht="40.5" customHeight="1">
      <c r="A18" s="84"/>
      <c r="B18" s="54"/>
      <c r="C18" s="54" t="s">
        <v>145</v>
      </c>
      <c r="D18" s="54"/>
      <c r="E18" s="54" t="s">
        <v>144</v>
      </c>
      <c r="F18" s="54">
        <v>1.5</v>
      </c>
      <c r="G18" s="59">
        <v>1.5</v>
      </c>
      <c r="H18" s="59">
        <v>1</v>
      </c>
      <c r="I18" s="60">
        <v>1</v>
      </c>
      <c r="J18" s="60">
        <v>1.2</v>
      </c>
      <c r="K18" s="60">
        <v>1.2</v>
      </c>
      <c r="L18" s="60"/>
      <c r="M18" s="60">
        <v>1</v>
      </c>
      <c r="N18" s="60">
        <v>1.5</v>
      </c>
      <c r="O18" s="60">
        <v>1</v>
      </c>
      <c r="P18" s="60">
        <v>2</v>
      </c>
      <c r="Q18" s="60">
        <v>2</v>
      </c>
      <c r="R18" s="59">
        <v>3</v>
      </c>
      <c r="S18" s="60">
        <v>2</v>
      </c>
      <c r="T18" s="60">
        <v>2</v>
      </c>
      <c r="U18" s="60"/>
      <c r="V18" s="60">
        <v>2</v>
      </c>
      <c r="W18" s="59">
        <v>1.5</v>
      </c>
      <c r="X18" s="60">
        <v>1.5</v>
      </c>
      <c r="Y18" s="60"/>
      <c r="Z18" s="60">
        <v>1</v>
      </c>
      <c r="AA18" s="60"/>
      <c r="AB18" s="60"/>
      <c r="AC18" s="60"/>
      <c r="AD18" s="60"/>
      <c r="AE18" s="60"/>
      <c r="AF18" s="60"/>
      <c r="AG18" s="60"/>
      <c r="AH18" s="60"/>
      <c r="AI18" s="61">
        <f t="shared" si="0"/>
        <v>27.9</v>
      </c>
    </row>
    <row r="19" spans="1:35" ht="40.5" customHeight="1">
      <c r="A19" s="84"/>
      <c r="B19" s="54"/>
      <c r="C19" s="54" t="s">
        <v>41</v>
      </c>
      <c r="D19" s="54"/>
      <c r="E19" s="54" t="s">
        <v>49</v>
      </c>
      <c r="F19" s="53">
        <v>1.5</v>
      </c>
      <c r="G19" s="59">
        <v>1.5</v>
      </c>
      <c r="H19" s="59">
        <v>1</v>
      </c>
      <c r="I19" s="59">
        <v>1</v>
      </c>
      <c r="J19" s="59">
        <v>1.5</v>
      </c>
      <c r="K19" s="59">
        <v>1</v>
      </c>
      <c r="L19" s="59"/>
      <c r="M19" s="59">
        <v>1</v>
      </c>
      <c r="N19" s="59"/>
      <c r="O19" s="59">
        <v>1</v>
      </c>
      <c r="P19" s="60">
        <v>2</v>
      </c>
      <c r="Q19" s="60">
        <v>2</v>
      </c>
      <c r="R19" s="59">
        <v>3</v>
      </c>
      <c r="S19" s="60">
        <v>2</v>
      </c>
      <c r="T19" s="60">
        <v>2</v>
      </c>
      <c r="U19" s="60"/>
      <c r="V19" s="60">
        <v>2</v>
      </c>
      <c r="W19" s="60">
        <v>1.5</v>
      </c>
      <c r="X19" s="60">
        <v>1.5</v>
      </c>
      <c r="Y19" s="60">
        <v>1</v>
      </c>
      <c r="Z19" s="60">
        <v>1</v>
      </c>
      <c r="AA19" s="60"/>
      <c r="AB19" s="60"/>
      <c r="AC19" s="60"/>
      <c r="AD19" s="60"/>
      <c r="AE19" s="59"/>
      <c r="AF19" s="59"/>
      <c r="AG19" s="59"/>
      <c r="AH19" s="60"/>
      <c r="AI19" s="61">
        <f t="shared" si="0"/>
        <v>27.5</v>
      </c>
    </row>
    <row r="20" spans="1:35" ht="40.5" customHeight="1">
      <c r="A20" s="84"/>
      <c r="B20" s="54"/>
      <c r="C20" s="54" t="s">
        <v>68</v>
      </c>
      <c r="D20" s="54"/>
      <c r="E20" s="54" t="s">
        <v>69</v>
      </c>
      <c r="F20" s="54">
        <v>1.5</v>
      </c>
      <c r="G20" s="59">
        <v>1.5</v>
      </c>
      <c r="H20" s="59">
        <v>1</v>
      </c>
      <c r="I20" s="59">
        <v>1</v>
      </c>
      <c r="J20" s="59"/>
      <c r="K20" s="60">
        <v>1</v>
      </c>
      <c r="L20" s="60"/>
      <c r="M20" s="60"/>
      <c r="N20" s="59">
        <v>1.5</v>
      </c>
      <c r="O20" s="59"/>
      <c r="P20" s="60">
        <v>2</v>
      </c>
      <c r="Q20" s="60">
        <v>2</v>
      </c>
      <c r="R20" s="60">
        <v>3</v>
      </c>
      <c r="S20" s="60">
        <v>2</v>
      </c>
      <c r="T20" s="60">
        <v>2</v>
      </c>
      <c r="U20" s="60">
        <v>2</v>
      </c>
      <c r="V20" s="60">
        <v>2</v>
      </c>
      <c r="W20" s="60">
        <v>1.5</v>
      </c>
      <c r="X20" s="60">
        <v>1.5</v>
      </c>
      <c r="Y20" s="60">
        <v>1</v>
      </c>
      <c r="Z20" s="59">
        <v>1</v>
      </c>
      <c r="AA20" s="60"/>
      <c r="AB20" s="60"/>
      <c r="AC20" s="60"/>
      <c r="AD20" s="60"/>
      <c r="AE20" s="59"/>
      <c r="AF20" s="60"/>
      <c r="AG20" s="60"/>
      <c r="AH20" s="60"/>
      <c r="AI20" s="61">
        <f t="shared" si="0"/>
        <v>27.5</v>
      </c>
    </row>
    <row r="21" spans="1:35" ht="40.5" customHeight="1">
      <c r="A21" s="84"/>
      <c r="B21" s="54"/>
      <c r="C21" s="54" t="s">
        <v>112</v>
      </c>
      <c r="D21" s="54"/>
      <c r="E21" s="54" t="s">
        <v>69</v>
      </c>
      <c r="F21" s="54">
        <v>1.5</v>
      </c>
      <c r="G21" s="59">
        <v>1.5</v>
      </c>
      <c r="H21" s="59">
        <v>1</v>
      </c>
      <c r="I21" s="59">
        <v>1</v>
      </c>
      <c r="J21" s="59"/>
      <c r="K21" s="60">
        <v>1</v>
      </c>
      <c r="L21" s="60"/>
      <c r="M21" s="60"/>
      <c r="N21" s="59">
        <v>1.5</v>
      </c>
      <c r="O21" s="59"/>
      <c r="P21" s="60">
        <v>2</v>
      </c>
      <c r="Q21" s="60">
        <v>2</v>
      </c>
      <c r="R21" s="60">
        <v>3</v>
      </c>
      <c r="S21" s="60">
        <v>2</v>
      </c>
      <c r="T21" s="60">
        <v>2</v>
      </c>
      <c r="U21" s="60">
        <v>2</v>
      </c>
      <c r="V21" s="60">
        <v>2</v>
      </c>
      <c r="W21" s="60">
        <v>1.5</v>
      </c>
      <c r="X21" s="60">
        <v>1.5</v>
      </c>
      <c r="Y21" s="60">
        <v>1</v>
      </c>
      <c r="Z21" s="59">
        <v>1</v>
      </c>
      <c r="AA21" s="60"/>
      <c r="AB21" s="60"/>
      <c r="AC21" s="60"/>
      <c r="AD21" s="60"/>
      <c r="AE21" s="59"/>
      <c r="AF21" s="59"/>
      <c r="AG21" s="59"/>
      <c r="AH21" s="60"/>
      <c r="AI21" s="61">
        <f t="shared" si="0"/>
        <v>27.5</v>
      </c>
    </row>
    <row r="22" spans="1:35" ht="40.5" customHeight="1">
      <c r="A22" s="84"/>
      <c r="B22" s="54"/>
      <c r="C22" s="53" t="s">
        <v>241</v>
      </c>
      <c r="D22" s="53"/>
      <c r="E22" s="53" t="s">
        <v>17</v>
      </c>
      <c r="F22" s="53"/>
      <c r="G22" s="59">
        <v>1.5</v>
      </c>
      <c r="H22" s="59">
        <v>1</v>
      </c>
      <c r="I22" s="59">
        <v>1</v>
      </c>
      <c r="J22" s="59">
        <v>1.5</v>
      </c>
      <c r="K22" s="59">
        <v>1</v>
      </c>
      <c r="L22" s="59"/>
      <c r="M22" s="59"/>
      <c r="N22" s="59">
        <v>1.5</v>
      </c>
      <c r="O22" s="59">
        <v>1</v>
      </c>
      <c r="P22" s="59">
        <v>2</v>
      </c>
      <c r="Q22" s="59">
        <v>2</v>
      </c>
      <c r="R22" s="60">
        <v>3</v>
      </c>
      <c r="S22" s="59">
        <v>2</v>
      </c>
      <c r="T22" s="59">
        <v>2</v>
      </c>
      <c r="U22" s="59">
        <v>2</v>
      </c>
      <c r="V22" s="59">
        <v>2</v>
      </c>
      <c r="W22" s="59"/>
      <c r="X22" s="59">
        <v>1.5</v>
      </c>
      <c r="Y22" s="59">
        <v>1</v>
      </c>
      <c r="Z22" s="60">
        <v>1</v>
      </c>
      <c r="AA22" s="59"/>
      <c r="AB22" s="59"/>
      <c r="AC22" s="59"/>
      <c r="AD22" s="59"/>
      <c r="AE22" s="60"/>
      <c r="AF22" s="59"/>
      <c r="AG22" s="59"/>
      <c r="AH22" s="60"/>
      <c r="AI22" s="61">
        <f t="shared" si="0"/>
        <v>27</v>
      </c>
    </row>
    <row r="23" spans="1:35" ht="40.5" customHeight="1">
      <c r="A23" s="84"/>
      <c r="B23" s="54"/>
      <c r="C23" s="53" t="s">
        <v>54</v>
      </c>
      <c r="D23" s="53"/>
      <c r="E23" s="53" t="s">
        <v>55</v>
      </c>
      <c r="F23" s="53">
        <v>1.5</v>
      </c>
      <c r="G23" s="59">
        <v>1.5</v>
      </c>
      <c r="H23" s="59">
        <v>1</v>
      </c>
      <c r="I23" s="59">
        <v>1</v>
      </c>
      <c r="J23" s="59">
        <v>1.5</v>
      </c>
      <c r="K23" s="59">
        <v>1</v>
      </c>
      <c r="L23" s="59"/>
      <c r="M23" s="59"/>
      <c r="N23" s="59"/>
      <c r="O23" s="59">
        <v>1</v>
      </c>
      <c r="P23" s="60">
        <v>2</v>
      </c>
      <c r="Q23" s="60">
        <v>2</v>
      </c>
      <c r="R23" s="60">
        <v>3</v>
      </c>
      <c r="S23" s="60">
        <v>2</v>
      </c>
      <c r="T23" s="60">
        <v>2</v>
      </c>
      <c r="U23" s="60"/>
      <c r="V23" s="60">
        <v>2</v>
      </c>
      <c r="W23" s="60">
        <v>1.5</v>
      </c>
      <c r="X23" s="59">
        <v>1.5</v>
      </c>
      <c r="Y23" s="60">
        <v>1</v>
      </c>
      <c r="Z23" s="60">
        <v>1</v>
      </c>
      <c r="AA23" s="60"/>
      <c r="AB23" s="60"/>
      <c r="AC23" s="60"/>
      <c r="AD23" s="60"/>
      <c r="AE23" s="60"/>
      <c r="AF23" s="59"/>
      <c r="AG23" s="59"/>
      <c r="AH23" s="60"/>
      <c r="AI23" s="61">
        <f t="shared" si="0"/>
        <v>26.5</v>
      </c>
    </row>
    <row r="24" spans="1:35" ht="40.5" customHeight="1">
      <c r="A24" s="84"/>
      <c r="B24" s="54"/>
      <c r="C24" s="53" t="s">
        <v>48</v>
      </c>
      <c r="D24" s="53" t="s">
        <v>201</v>
      </c>
      <c r="E24" s="53" t="s">
        <v>0</v>
      </c>
      <c r="F24" s="53">
        <v>1.5</v>
      </c>
      <c r="G24" s="59">
        <v>1.5</v>
      </c>
      <c r="H24" s="59">
        <v>1</v>
      </c>
      <c r="I24" s="59">
        <v>4</v>
      </c>
      <c r="J24" s="59">
        <v>1.5</v>
      </c>
      <c r="K24" s="59">
        <v>1</v>
      </c>
      <c r="L24" s="59"/>
      <c r="M24" s="59"/>
      <c r="N24" s="59">
        <v>1.5</v>
      </c>
      <c r="O24" s="59">
        <v>1</v>
      </c>
      <c r="P24" s="59">
        <v>2</v>
      </c>
      <c r="Q24" s="59">
        <v>2</v>
      </c>
      <c r="R24" s="59"/>
      <c r="S24" s="59">
        <v>2</v>
      </c>
      <c r="T24" s="59"/>
      <c r="U24" s="59"/>
      <c r="V24" s="59">
        <v>2</v>
      </c>
      <c r="W24" s="59">
        <v>1.5</v>
      </c>
      <c r="X24" s="59">
        <v>1.8</v>
      </c>
      <c r="Y24" s="59">
        <v>1</v>
      </c>
      <c r="Z24" s="59">
        <v>1</v>
      </c>
      <c r="AA24" s="59"/>
      <c r="AB24" s="59"/>
      <c r="AC24" s="59"/>
      <c r="AD24" s="59"/>
      <c r="AE24" s="59"/>
      <c r="AF24" s="59"/>
      <c r="AG24" s="59"/>
      <c r="AH24" s="60"/>
      <c r="AI24" s="61">
        <f t="shared" si="0"/>
        <v>26.3</v>
      </c>
    </row>
    <row r="25" spans="1:35" ht="40.5" customHeight="1">
      <c r="A25" s="84"/>
      <c r="B25" s="54"/>
      <c r="C25" s="53" t="s">
        <v>48</v>
      </c>
      <c r="D25" s="53"/>
      <c r="E25" s="53" t="s">
        <v>50</v>
      </c>
      <c r="F25" s="53">
        <v>1.5</v>
      </c>
      <c r="G25" s="59">
        <v>1.5</v>
      </c>
      <c r="H25" s="59">
        <v>1</v>
      </c>
      <c r="I25" s="59">
        <v>1</v>
      </c>
      <c r="J25" s="59">
        <v>1.5</v>
      </c>
      <c r="K25" s="59">
        <v>1</v>
      </c>
      <c r="L25" s="59"/>
      <c r="M25" s="59"/>
      <c r="N25" s="59"/>
      <c r="O25" s="59">
        <v>1</v>
      </c>
      <c r="P25" s="60">
        <v>2</v>
      </c>
      <c r="Q25" s="60">
        <v>2</v>
      </c>
      <c r="R25" s="60">
        <v>3</v>
      </c>
      <c r="S25" s="60">
        <v>2</v>
      </c>
      <c r="T25" s="60">
        <v>2</v>
      </c>
      <c r="U25" s="60">
        <v>2</v>
      </c>
      <c r="V25" s="60">
        <v>2</v>
      </c>
      <c r="W25" s="60"/>
      <c r="X25" s="59">
        <v>1.5</v>
      </c>
      <c r="Y25" s="60">
        <v>1</v>
      </c>
      <c r="Z25" s="60"/>
      <c r="AA25" s="60"/>
      <c r="AB25" s="60"/>
      <c r="AC25" s="60"/>
      <c r="AD25" s="60"/>
      <c r="AE25" s="60"/>
      <c r="AF25" s="59"/>
      <c r="AG25" s="59"/>
      <c r="AH25" s="60"/>
      <c r="AI25" s="61">
        <f t="shared" si="0"/>
        <v>26</v>
      </c>
    </row>
    <row r="26" spans="1:35" ht="40.5" customHeight="1">
      <c r="A26" s="84"/>
      <c r="B26" s="54"/>
      <c r="C26" s="54" t="s">
        <v>191</v>
      </c>
      <c r="D26" s="54"/>
      <c r="E26" s="54" t="s">
        <v>111</v>
      </c>
      <c r="F26" s="54"/>
      <c r="G26" s="59">
        <v>1.5</v>
      </c>
      <c r="H26" s="59">
        <v>1</v>
      </c>
      <c r="I26" s="59">
        <v>1</v>
      </c>
      <c r="J26" s="59">
        <v>1.5</v>
      </c>
      <c r="K26" s="59">
        <v>1</v>
      </c>
      <c r="L26" s="59"/>
      <c r="M26" s="59"/>
      <c r="N26" s="59">
        <v>1.5</v>
      </c>
      <c r="O26" s="59">
        <v>1</v>
      </c>
      <c r="P26" s="59">
        <v>2</v>
      </c>
      <c r="Q26" s="60">
        <v>2</v>
      </c>
      <c r="R26" s="60">
        <v>3</v>
      </c>
      <c r="S26" s="60">
        <v>2</v>
      </c>
      <c r="T26" s="60"/>
      <c r="U26" s="60">
        <v>2</v>
      </c>
      <c r="V26" s="60"/>
      <c r="W26" s="59">
        <v>1.5</v>
      </c>
      <c r="X26" s="59">
        <v>1.5</v>
      </c>
      <c r="Y26" s="60">
        <v>1.2</v>
      </c>
      <c r="Z26" s="59">
        <v>1</v>
      </c>
      <c r="AA26" s="60"/>
      <c r="AB26" s="60"/>
      <c r="AC26" s="60"/>
      <c r="AD26" s="60"/>
      <c r="AE26" s="60"/>
      <c r="AF26" s="59"/>
      <c r="AG26" s="59"/>
      <c r="AH26" s="60"/>
      <c r="AI26" s="61">
        <f t="shared" si="0"/>
        <v>24.7</v>
      </c>
    </row>
    <row r="27" spans="1:35" ht="40.5" customHeight="1">
      <c r="A27" s="84"/>
      <c r="B27" s="54"/>
      <c r="C27" s="54" t="s">
        <v>204</v>
      </c>
      <c r="D27" s="54"/>
      <c r="E27" s="54" t="s">
        <v>88</v>
      </c>
      <c r="F27" s="53">
        <v>1.5</v>
      </c>
      <c r="G27" s="59"/>
      <c r="H27" s="59"/>
      <c r="I27" s="59">
        <v>1</v>
      </c>
      <c r="J27" s="59"/>
      <c r="K27" s="59">
        <v>1</v>
      </c>
      <c r="L27" s="59"/>
      <c r="M27" s="59"/>
      <c r="N27" s="59">
        <v>1.5</v>
      </c>
      <c r="O27" s="59">
        <v>1</v>
      </c>
      <c r="P27" s="59">
        <v>2</v>
      </c>
      <c r="Q27" s="60">
        <v>2</v>
      </c>
      <c r="R27" s="60">
        <v>3</v>
      </c>
      <c r="S27" s="60">
        <v>2</v>
      </c>
      <c r="T27" s="60">
        <v>2</v>
      </c>
      <c r="U27" s="60">
        <v>2</v>
      </c>
      <c r="V27" s="60">
        <v>2</v>
      </c>
      <c r="W27" s="60">
        <v>1.5</v>
      </c>
      <c r="X27" s="60"/>
      <c r="Y27" s="60">
        <v>1</v>
      </c>
      <c r="Z27" s="59">
        <v>1</v>
      </c>
      <c r="AA27" s="60"/>
      <c r="AB27" s="60"/>
      <c r="AC27" s="60"/>
      <c r="AD27" s="60"/>
      <c r="AE27" s="60"/>
      <c r="AF27" s="59"/>
      <c r="AG27" s="59"/>
      <c r="AH27" s="60"/>
      <c r="AI27" s="61">
        <f t="shared" si="0"/>
        <v>24.5</v>
      </c>
    </row>
    <row r="28" spans="1:35" ht="40.5" customHeight="1">
      <c r="A28" s="84"/>
      <c r="B28" s="54"/>
      <c r="C28" s="53" t="s">
        <v>190</v>
      </c>
      <c r="D28" s="53"/>
      <c r="E28" s="53" t="s">
        <v>0</v>
      </c>
      <c r="F28" s="53"/>
      <c r="G28" s="59"/>
      <c r="H28" s="59">
        <v>1</v>
      </c>
      <c r="I28" s="59">
        <v>1</v>
      </c>
      <c r="J28" s="59">
        <v>1.5</v>
      </c>
      <c r="K28" s="59">
        <v>1</v>
      </c>
      <c r="L28" s="59"/>
      <c r="M28" s="59"/>
      <c r="N28" s="59">
        <v>1.5</v>
      </c>
      <c r="O28" s="59">
        <v>1</v>
      </c>
      <c r="P28" s="59">
        <v>2</v>
      </c>
      <c r="Q28" s="60">
        <v>2</v>
      </c>
      <c r="R28" s="60">
        <v>3</v>
      </c>
      <c r="S28" s="60">
        <v>2</v>
      </c>
      <c r="T28" s="60">
        <v>2</v>
      </c>
      <c r="U28" s="60"/>
      <c r="V28" s="60">
        <v>2</v>
      </c>
      <c r="W28" s="59">
        <v>1.5</v>
      </c>
      <c r="X28" s="60">
        <v>1.5</v>
      </c>
      <c r="Y28" s="60"/>
      <c r="Z28" s="59">
        <v>1</v>
      </c>
      <c r="AA28" s="60"/>
      <c r="AB28" s="60"/>
      <c r="AC28" s="60"/>
      <c r="AD28" s="60"/>
      <c r="AE28" s="59"/>
      <c r="AF28" s="59"/>
      <c r="AG28" s="59"/>
      <c r="AH28" s="60"/>
      <c r="AI28" s="61">
        <f t="shared" si="0"/>
        <v>24</v>
      </c>
    </row>
    <row r="29" spans="1:35" ht="40.5" customHeight="1">
      <c r="A29" s="84"/>
      <c r="B29" s="54"/>
      <c r="C29" s="54" t="s">
        <v>115</v>
      </c>
      <c r="D29" s="54" t="s">
        <v>199</v>
      </c>
      <c r="E29" s="54" t="s">
        <v>49</v>
      </c>
      <c r="F29" s="54">
        <v>1.5</v>
      </c>
      <c r="G29" s="59">
        <v>1.5</v>
      </c>
      <c r="H29" s="59">
        <v>1</v>
      </c>
      <c r="I29" s="59">
        <v>1</v>
      </c>
      <c r="J29" s="59">
        <v>1.5</v>
      </c>
      <c r="K29" s="59">
        <v>1</v>
      </c>
      <c r="L29" s="59"/>
      <c r="M29" s="59"/>
      <c r="N29" s="59"/>
      <c r="O29" s="59"/>
      <c r="P29" s="60">
        <v>2</v>
      </c>
      <c r="Q29" s="60">
        <v>2</v>
      </c>
      <c r="R29" s="60">
        <v>3</v>
      </c>
      <c r="S29" s="60">
        <v>2</v>
      </c>
      <c r="T29" s="60"/>
      <c r="U29" s="60"/>
      <c r="V29" s="60">
        <v>2</v>
      </c>
      <c r="W29" s="59">
        <v>1.5</v>
      </c>
      <c r="X29" s="60">
        <v>1.5</v>
      </c>
      <c r="Y29" s="60">
        <v>1</v>
      </c>
      <c r="Z29" s="60">
        <v>1</v>
      </c>
      <c r="AA29" s="60"/>
      <c r="AB29" s="60"/>
      <c r="AC29" s="60"/>
      <c r="AD29" s="60"/>
      <c r="AE29" s="60"/>
      <c r="AF29" s="59"/>
      <c r="AG29" s="59"/>
      <c r="AH29" s="60"/>
      <c r="AI29" s="61">
        <f t="shared" si="0"/>
        <v>23.5</v>
      </c>
    </row>
    <row r="30" spans="1:35" ht="40.5" customHeight="1">
      <c r="A30" s="84"/>
      <c r="B30" s="54"/>
      <c r="C30" s="53" t="s">
        <v>198</v>
      </c>
      <c r="D30" s="53"/>
      <c r="E30" s="53" t="s">
        <v>17</v>
      </c>
      <c r="F30" s="53"/>
      <c r="G30" s="59">
        <v>1.5</v>
      </c>
      <c r="H30" s="59">
        <v>1</v>
      </c>
      <c r="I30" s="59"/>
      <c r="J30" s="59"/>
      <c r="K30" s="59">
        <v>1</v>
      </c>
      <c r="L30" s="59"/>
      <c r="M30" s="59"/>
      <c r="N30" s="59">
        <v>1.5</v>
      </c>
      <c r="O30" s="59">
        <v>1</v>
      </c>
      <c r="P30" s="59">
        <v>2</v>
      </c>
      <c r="Q30" s="59">
        <v>2</v>
      </c>
      <c r="R30" s="60">
        <v>3</v>
      </c>
      <c r="S30" s="59">
        <v>2</v>
      </c>
      <c r="T30" s="59">
        <v>2</v>
      </c>
      <c r="U30" s="59">
        <v>2</v>
      </c>
      <c r="V30" s="59"/>
      <c r="W30" s="59"/>
      <c r="X30" s="59">
        <v>1.5</v>
      </c>
      <c r="Y30" s="59">
        <v>1</v>
      </c>
      <c r="Z30" s="60">
        <v>1</v>
      </c>
      <c r="AA30" s="59"/>
      <c r="AB30" s="59"/>
      <c r="AC30" s="59"/>
      <c r="AD30" s="59"/>
      <c r="AE30" s="60"/>
      <c r="AF30" s="59"/>
      <c r="AG30" s="59"/>
      <c r="AH30" s="60"/>
      <c r="AI30" s="61">
        <f t="shared" si="0"/>
        <v>22.5</v>
      </c>
    </row>
    <row r="31" spans="1:35" ht="40.5" customHeight="1">
      <c r="A31" s="84"/>
      <c r="B31" s="54"/>
      <c r="C31" s="82" t="s">
        <v>48</v>
      </c>
      <c r="D31" s="82"/>
      <c r="E31" s="83" t="s">
        <v>49</v>
      </c>
      <c r="F31" s="60">
        <v>1.5</v>
      </c>
      <c r="G31" s="59">
        <v>1.5</v>
      </c>
      <c r="H31" s="59">
        <v>1</v>
      </c>
      <c r="I31" s="60">
        <v>1</v>
      </c>
      <c r="J31" s="60">
        <v>1.5</v>
      </c>
      <c r="K31" s="60">
        <v>1</v>
      </c>
      <c r="L31" s="60"/>
      <c r="M31" s="60"/>
      <c r="N31" s="59"/>
      <c r="O31" s="59">
        <v>1</v>
      </c>
      <c r="P31" s="60">
        <v>2</v>
      </c>
      <c r="Q31" s="60">
        <v>2</v>
      </c>
      <c r="R31" s="60"/>
      <c r="S31" s="60"/>
      <c r="T31" s="60"/>
      <c r="U31" s="60"/>
      <c r="V31" s="60"/>
      <c r="W31" s="60">
        <v>1.5</v>
      </c>
      <c r="X31" s="60">
        <v>1.5</v>
      </c>
      <c r="Y31" s="60"/>
      <c r="Z31" s="60">
        <v>1</v>
      </c>
      <c r="AA31" s="60"/>
      <c r="AB31" s="60"/>
      <c r="AC31" s="60"/>
      <c r="AD31" s="60"/>
      <c r="AE31" s="60"/>
      <c r="AF31" s="60"/>
      <c r="AG31" s="60"/>
      <c r="AH31" s="60"/>
      <c r="AI31" s="61">
        <f t="shared" si="0"/>
        <v>16.5</v>
      </c>
    </row>
    <row r="32" spans="1:35" ht="40.5" customHeight="1">
      <c r="A32" s="84"/>
      <c r="B32" s="54"/>
      <c r="C32" s="53" t="s">
        <v>211</v>
      </c>
      <c r="D32" s="53" t="s">
        <v>212</v>
      </c>
      <c r="E32" s="53" t="s">
        <v>0</v>
      </c>
      <c r="F32" s="53">
        <v>1.5</v>
      </c>
      <c r="G32" s="59">
        <v>1.5</v>
      </c>
      <c r="H32" s="59"/>
      <c r="I32" s="59">
        <v>4</v>
      </c>
      <c r="J32" s="59">
        <v>1.5</v>
      </c>
      <c r="K32" s="59">
        <v>1</v>
      </c>
      <c r="L32" s="59">
        <v>1</v>
      </c>
      <c r="M32" s="59">
        <v>1</v>
      </c>
      <c r="N32" s="59"/>
      <c r="O32" s="59">
        <v>1</v>
      </c>
      <c r="P32" s="59"/>
      <c r="Q32" s="60"/>
      <c r="R32" s="60"/>
      <c r="S32" s="60"/>
      <c r="T32" s="60"/>
      <c r="U32" s="60"/>
      <c r="V32" s="60"/>
      <c r="W32" s="60"/>
      <c r="X32" s="60">
        <v>1.5</v>
      </c>
      <c r="Y32" s="60">
        <v>1</v>
      </c>
      <c r="Z32" s="60">
        <v>1</v>
      </c>
      <c r="AA32" s="60"/>
      <c r="AB32" s="60"/>
      <c r="AC32" s="60"/>
      <c r="AD32" s="60"/>
      <c r="AE32" s="85"/>
      <c r="AF32" s="59"/>
      <c r="AG32" s="59"/>
      <c r="AH32" s="60"/>
      <c r="AI32" s="61">
        <f t="shared" si="0"/>
        <v>16</v>
      </c>
    </row>
    <row r="33" spans="1:35" ht="40.5" customHeight="1">
      <c r="A33" s="84"/>
      <c r="B33" s="54"/>
      <c r="C33" s="54" t="s">
        <v>292</v>
      </c>
      <c r="D33" s="54"/>
      <c r="E33" s="54" t="s">
        <v>111</v>
      </c>
      <c r="F33" s="53"/>
      <c r="G33" s="59"/>
      <c r="H33" s="59"/>
      <c r="I33" s="59"/>
      <c r="J33" s="59"/>
      <c r="K33" s="59"/>
      <c r="L33" s="59"/>
      <c r="M33" s="59"/>
      <c r="N33" s="59"/>
      <c r="O33" s="59"/>
      <c r="P33" s="59">
        <v>2</v>
      </c>
      <c r="Q33" s="60">
        <v>2</v>
      </c>
      <c r="R33" s="60">
        <v>3</v>
      </c>
      <c r="S33" s="60">
        <v>2</v>
      </c>
      <c r="T33" s="60"/>
      <c r="U33" s="60">
        <v>2</v>
      </c>
      <c r="V33" s="60"/>
      <c r="W33" s="60">
        <v>1.5</v>
      </c>
      <c r="X33" s="60">
        <v>1.5</v>
      </c>
      <c r="Y33" s="60">
        <v>1</v>
      </c>
      <c r="Z33" s="60">
        <v>1</v>
      </c>
      <c r="AA33" s="60"/>
      <c r="AB33" s="60"/>
      <c r="AC33" s="60"/>
      <c r="AD33" s="60"/>
      <c r="AE33" s="59"/>
      <c r="AF33" s="59"/>
      <c r="AG33" s="59"/>
      <c r="AH33" s="60"/>
      <c r="AI33" s="61">
        <f t="shared" si="0"/>
        <v>16</v>
      </c>
    </row>
    <row r="34" spans="1:35" ht="40.5" customHeight="1">
      <c r="A34" s="84"/>
      <c r="B34" s="54"/>
      <c r="C34" s="53" t="s">
        <v>130</v>
      </c>
      <c r="D34" s="53"/>
      <c r="E34" s="53" t="s">
        <v>60</v>
      </c>
      <c r="F34" s="53"/>
      <c r="G34" s="59">
        <v>1.5</v>
      </c>
      <c r="H34" s="59">
        <v>1</v>
      </c>
      <c r="I34" s="59">
        <v>1</v>
      </c>
      <c r="J34" s="59"/>
      <c r="K34" s="59">
        <v>1</v>
      </c>
      <c r="L34" s="59"/>
      <c r="M34" s="59"/>
      <c r="N34" s="59">
        <v>1.5</v>
      </c>
      <c r="O34" s="59">
        <v>1</v>
      </c>
      <c r="P34" s="60">
        <v>2</v>
      </c>
      <c r="Q34" s="60">
        <v>2</v>
      </c>
      <c r="R34" s="60">
        <v>3</v>
      </c>
      <c r="S34" s="60"/>
      <c r="T34" s="60"/>
      <c r="U34" s="60"/>
      <c r="V34" s="60"/>
      <c r="W34" s="60"/>
      <c r="X34" s="60"/>
      <c r="Y34" s="60">
        <v>0.8</v>
      </c>
      <c r="Z34" s="60">
        <v>1</v>
      </c>
      <c r="AA34" s="60"/>
      <c r="AB34" s="60"/>
      <c r="AC34" s="60"/>
      <c r="AD34" s="60"/>
      <c r="AE34" s="60"/>
      <c r="AF34" s="59"/>
      <c r="AG34" s="59"/>
      <c r="AH34" s="60"/>
      <c r="AI34" s="61">
        <f t="shared" si="0"/>
        <v>15.8</v>
      </c>
    </row>
    <row r="35" spans="1:35" ht="40.5" customHeight="1">
      <c r="A35" s="84"/>
      <c r="B35" s="54"/>
      <c r="C35" s="54" t="s">
        <v>82</v>
      </c>
      <c r="D35" s="54"/>
      <c r="E35" s="54" t="s">
        <v>60</v>
      </c>
      <c r="F35" s="54"/>
      <c r="G35" s="59">
        <v>1.5</v>
      </c>
      <c r="H35" s="59">
        <v>1</v>
      </c>
      <c r="I35" s="59">
        <v>1</v>
      </c>
      <c r="J35" s="59"/>
      <c r="K35" s="59">
        <v>1</v>
      </c>
      <c r="L35" s="59"/>
      <c r="M35" s="59"/>
      <c r="N35" s="59">
        <v>1.5</v>
      </c>
      <c r="O35" s="59">
        <v>1</v>
      </c>
      <c r="P35" s="60">
        <v>2</v>
      </c>
      <c r="Q35" s="60">
        <v>2</v>
      </c>
      <c r="R35" s="60">
        <v>3</v>
      </c>
      <c r="S35" s="60"/>
      <c r="T35" s="60"/>
      <c r="U35" s="60"/>
      <c r="V35" s="60"/>
      <c r="W35" s="59"/>
      <c r="X35" s="60"/>
      <c r="Y35" s="60"/>
      <c r="Z35" s="60">
        <v>1</v>
      </c>
      <c r="AA35" s="60"/>
      <c r="AB35" s="60"/>
      <c r="AC35" s="60"/>
      <c r="AD35" s="60"/>
      <c r="AE35" s="60"/>
      <c r="AF35" s="59"/>
      <c r="AG35" s="59"/>
      <c r="AH35" s="60"/>
      <c r="AI35" s="61">
        <f t="shared" si="0"/>
        <v>15</v>
      </c>
    </row>
    <row r="36" spans="1:35" ht="40.5" customHeight="1">
      <c r="A36" s="84"/>
      <c r="B36" s="54"/>
      <c r="C36" s="54" t="s">
        <v>110</v>
      </c>
      <c r="D36" s="54"/>
      <c r="E36" s="54" t="s">
        <v>111</v>
      </c>
      <c r="F36" s="54"/>
      <c r="G36" s="59">
        <v>1.5</v>
      </c>
      <c r="H36" s="59">
        <v>1</v>
      </c>
      <c r="I36" s="59">
        <v>1</v>
      </c>
      <c r="J36" s="59">
        <v>1.5</v>
      </c>
      <c r="K36" s="59">
        <v>1</v>
      </c>
      <c r="L36" s="59"/>
      <c r="M36" s="59"/>
      <c r="N36" s="59">
        <v>1.5</v>
      </c>
      <c r="O36" s="59">
        <v>1</v>
      </c>
      <c r="P36" s="59">
        <v>2.4</v>
      </c>
      <c r="Q36" s="60"/>
      <c r="R36" s="60"/>
      <c r="S36" s="60"/>
      <c r="T36" s="60"/>
      <c r="U36" s="60"/>
      <c r="V36" s="60"/>
      <c r="W36" s="59">
        <v>1.5</v>
      </c>
      <c r="X36" s="60">
        <v>1.5</v>
      </c>
      <c r="Y36" s="60">
        <v>1</v>
      </c>
      <c r="Z36" s="59"/>
      <c r="AA36" s="60"/>
      <c r="AB36" s="60"/>
      <c r="AC36" s="60"/>
      <c r="AD36" s="60"/>
      <c r="AE36" s="60"/>
      <c r="AF36" s="59"/>
      <c r="AG36" s="59"/>
      <c r="AH36" s="60"/>
      <c r="AI36" s="61">
        <f t="shared" si="0"/>
        <v>14.9</v>
      </c>
    </row>
    <row r="37" spans="1:35" ht="40.5" customHeight="1">
      <c r="A37" s="84"/>
      <c r="B37" s="54"/>
      <c r="C37" s="53" t="s">
        <v>35</v>
      </c>
      <c r="D37" s="53"/>
      <c r="E37" s="53" t="s">
        <v>6</v>
      </c>
      <c r="F37" s="53"/>
      <c r="G37" s="59">
        <v>1.5</v>
      </c>
      <c r="H37" s="59">
        <v>1</v>
      </c>
      <c r="I37" s="59">
        <v>1</v>
      </c>
      <c r="J37" s="59">
        <v>1.5</v>
      </c>
      <c r="K37" s="59">
        <v>1</v>
      </c>
      <c r="L37" s="59">
        <v>1</v>
      </c>
      <c r="M37" s="59"/>
      <c r="N37" s="59">
        <v>1.5</v>
      </c>
      <c r="O37" s="59"/>
      <c r="P37" s="59">
        <v>2</v>
      </c>
      <c r="Q37" s="59"/>
      <c r="R37" s="59"/>
      <c r="S37" s="59"/>
      <c r="T37" s="59"/>
      <c r="U37" s="59"/>
      <c r="V37" s="59"/>
      <c r="W37" s="59"/>
      <c r="X37" s="59">
        <v>1.5</v>
      </c>
      <c r="Y37" s="59">
        <v>1</v>
      </c>
      <c r="Z37" s="60">
        <v>0.8</v>
      </c>
      <c r="AA37" s="59"/>
      <c r="AB37" s="59"/>
      <c r="AC37" s="59"/>
      <c r="AD37" s="59"/>
      <c r="AE37" s="59"/>
      <c r="AF37" s="59"/>
      <c r="AG37" s="59"/>
      <c r="AH37" s="60"/>
      <c r="AI37" s="61">
        <f t="shared" si="0"/>
        <v>13.8</v>
      </c>
    </row>
    <row r="38" spans="1:35" ht="40.5" customHeight="1">
      <c r="A38" s="84"/>
      <c r="B38" s="54"/>
      <c r="C38" s="53" t="s">
        <v>131</v>
      </c>
      <c r="D38" s="53"/>
      <c r="E38" s="53" t="s">
        <v>6</v>
      </c>
      <c r="F38" s="54">
        <v>1.5</v>
      </c>
      <c r="G38" s="59">
        <v>1.5</v>
      </c>
      <c r="H38" s="59">
        <v>1</v>
      </c>
      <c r="I38" s="59">
        <v>1</v>
      </c>
      <c r="J38" s="59"/>
      <c r="K38" s="59">
        <v>1</v>
      </c>
      <c r="L38" s="59"/>
      <c r="M38" s="59"/>
      <c r="N38" s="60">
        <v>1.5</v>
      </c>
      <c r="O38" s="59">
        <v>1</v>
      </c>
      <c r="P38" s="59">
        <v>2</v>
      </c>
      <c r="Q38" s="59"/>
      <c r="R38" s="59"/>
      <c r="S38" s="59"/>
      <c r="T38" s="59"/>
      <c r="U38" s="59"/>
      <c r="V38" s="59"/>
      <c r="W38" s="59"/>
      <c r="X38" s="59">
        <v>1.5</v>
      </c>
      <c r="Y38" s="59">
        <v>1</v>
      </c>
      <c r="Z38" s="59"/>
      <c r="AA38" s="59"/>
      <c r="AB38" s="59"/>
      <c r="AC38" s="59"/>
      <c r="AD38" s="59"/>
      <c r="AE38" s="59"/>
      <c r="AF38" s="59"/>
      <c r="AG38" s="59"/>
      <c r="AH38" s="60"/>
      <c r="AI38" s="61">
        <f t="shared" si="0"/>
        <v>13</v>
      </c>
    </row>
    <row r="39" spans="1:35" ht="40.5" customHeight="1">
      <c r="A39" s="84"/>
      <c r="B39" s="54"/>
      <c r="C39" s="54" t="s">
        <v>48</v>
      </c>
      <c r="D39" s="54"/>
      <c r="E39" s="54" t="s">
        <v>144</v>
      </c>
      <c r="F39" s="54">
        <v>1.5</v>
      </c>
      <c r="G39" s="59">
        <v>1.5</v>
      </c>
      <c r="H39" s="59">
        <v>1</v>
      </c>
      <c r="I39" s="60">
        <v>1</v>
      </c>
      <c r="J39" s="60"/>
      <c r="K39" s="60">
        <v>1</v>
      </c>
      <c r="L39" s="60"/>
      <c r="M39" s="60"/>
      <c r="N39" s="60">
        <v>1.5</v>
      </c>
      <c r="O39" s="60">
        <v>1</v>
      </c>
      <c r="P39" s="60"/>
      <c r="Q39" s="60"/>
      <c r="R39" s="60">
        <v>3</v>
      </c>
      <c r="S39" s="60"/>
      <c r="T39" s="60"/>
      <c r="U39" s="60"/>
      <c r="V39" s="60"/>
      <c r="W39" s="60"/>
      <c r="X39" s="59">
        <v>1.5</v>
      </c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>
        <f t="shared" si="0"/>
        <v>13</v>
      </c>
    </row>
    <row r="40" spans="1:35" ht="40.5" customHeight="1">
      <c r="A40" s="84"/>
      <c r="B40" s="54"/>
      <c r="C40" s="53" t="s">
        <v>45</v>
      </c>
      <c r="D40" s="53"/>
      <c r="E40" s="53" t="s">
        <v>6</v>
      </c>
      <c r="F40" s="53">
        <v>1.5</v>
      </c>
      <c r="G40" s="59">
        <v>1.5</v>
      </c>
      <c r="H40" s="59">
        <v>1</v>
      </c>
      <c r="I40" s="59">
        <v>1</v>
      </c>
      <c r="J40" s="59">
        <v>1.5</v>
      </c>
      <c r="K40" s="59">
        <v>1</v>
      </c>
      <c r="L40" s="59"/>
      <c r="M40" s="59"/>
      <c r="N40" s="59"/>
      <c r="O40" s="59"/>
      <c r="P40" s="59">
        <v>2</v>
      </c>
      <c r="Q40" s="59"/>
      <c r="R40" s="59"/>
      <c r="S40" s="59"/>
      <c r="T40" s="59"/>
      <c r="U40" s="59"/>
      <c r="V40" s="59"/>
      <c r="W40" s="59"/>
      <c r="X40" s="60">
        <v>1.5</v>
      </c>
      <c r="Y40" s="59">
        <v>1</v>
      </c>
      <c r="Z40" s="59">
        <v>0.8</v>
      </c>
      <c r="AA40" s="59"/>
      <c r="AB40" s="59"/>
      <c r="AC40" s="59"/>
      <c r="AD40" s="59"/>
      <c r="AE40" s="59"/>
      <c r="AF40" s="59"/>
      <c r="AG40" s="59"/>
      <c r="AH40" s="60"/>
      <c r="AI40" s="61">
        <f t="shared" si="0"/>
        <v>12.8</v>
      </c>
    </row>
    <row r="41" spans="1:35" ht="40.5" customHeight="1">
      <c r="A41" s="84"/>
      <c r="B41" s="54"/>
      <c r="C41" s="54" t="s">
        <v>214</v>
      </c>
      <c r="D41" s="54"/>
      <c r="E41" s="54" t="s">
        <v>144</v>
      </c>
      <c r="F41" s="54"/>
      <c r="G41" s="59"/>
      <c r="H41" s="59"/>
      <c r="I41" s="60"/>
      <c r="J41" s="60"/>
      <c r="K41" s="60"/>
      <c r="L41" s="60"/>
      <c r="M41" s="60"/>
      <c r="N41" s="60"/>
      <c r="O41" s="60"/>
      <c r="P41" s="60">
        <v>2</v>
      </c>
      <c r="Q41" s="60">
        <v>2</v>
      </c>
      <c r="R41" s="60"/>
      <c r="S41" s="60">
        <v>2</v>
      </c>
      <c r="T41" s="60">
        <v>2</v>
      </c>
      <c r="U41" s="60"/>
      <c r="V41" s="60">
        <v>2</v>
      </c>
      <c r="W41" s="60">
        <v>1.5</v>
      </c>
      <c r="X41" s="60"/>
      <c r="Y41" s="60"/>
      <c r="Z41" s="60">
        <v>1</v>
      </c>
      <c r="AA41" s="60"/>
      <c r="AB41" s="60"/>
      <c r="AC41" s="60"/>
      <c r="AD41" s="60"/>
      <c r="AE41" s="60"/>
      <c r="AF41" s="60"/>
      <c r="AG41" s="60"/>
      <c r="AH41" s="60"/>
      <c r="AI41" s="61">
        <f t="shared" si="0"/>
        <v>12.5</v>
      </c>
    </row>
    <row r="42" spans="1:35" ht="40.5" customHeight="1">
      <c r="A42" s="84"/>
      <c r="B42" s="54"/>
      <c r="C42" s="53" t="s">
        <v>243</v>
      </c>
      <c r="D42" s="53"/>
      <c r="E42" s="53" t="s">
        <v>250</v>
      </c>
      <c r="F42" s="53"/>
      <c r="G42" s="59"/>
      <c r="H42" s="59">
        <v>1</v>
      </c>
      <c r="I42" s="59">
        <v>1</v>
      </c>
      <c r="J42" s="59">
        <v>1.5</v>
      </c>
      <c r="K42" s="59">
        <v>1</v>
      </c>
      <c r="L42" s="59"/>
      <c r="M42" s="59"/>
      <c r="N42" s="59">
        <v>1.5</v>
      </c>
      <c r="O42" s="59"/>
      <c r="P42" s="59"/>
      <c r="Q42" s="60"/>
      <c r="R42" s="60"/>
      <c r="S42" s="60"/>
      <c r="T42" s="60">
        <v>2</v>
      </c>
      <c r="U42" s="60">
        <v>2</v>
      </c>
      <c r="V42" s="60">
        <v>2</v>
      </c>
      <c r="W42" s="60"/>
      <c r="X42" s="60"/>
      <c r="Y42" s="60"/>
      <c r="Z42" s="60"/>
      <c r="AA42" s="60"/>
      <c r="AB42" s="60"/>
      <c r="AC42" s="60"/>
      <c r="AD42" s="60"/>
      <c r="AE42" s="59"/>
      <c r="AF42" s="59"/>
      <c r="AG42" s="59"/>
      <c r="AH42" s="60"/>
      <c r="AI42" s="61">
        <f t="shared" si="0"/>
        <v>12</v>
      </c>
    </row>
    <row r="43" spans="1:35" ht="40.5" customHeight="1">
      <c r="A43" s="84"/>
      <c r="B43" s="54"/>
      <c r="C43" s="53" t="s">
        <v>248</v>
      </c>
      <c r="D43" s="53" t="s">
        <v>249</v>
      </c>
      <c r="E43" s="53" t="s">
        <v>250</v>
      </c>
      <c r="F43" s="53"/>
      <c r="G43" s="59"/>
      <c r="H43" s="59">
        <v>1</v>
      </c>
      <c r="I43" s="59">
        <v>1</v>
      </c>
      <c r="J43" s="59">
        <v>1.5</v>
      </c>
      <c r="K43" s="59">
        <v>1</v>
      </c>
      <c r="L43" s="59"/>
      <c r="M43" s="59"/>
      <c r="N43" s="59">
        <v>1.5</v>
      </c>
      <c r="O43" s="59"/>
      <c r="P43" s="59"/>
      <c r="Q43" s="60"/>
      <c r="R43" s="60"/>
      <c r="S43" s="60"/>
      <c r="T43" s="60">
        <v>2</v>
      </c>
      <c r="U43" s="60">
        <v>2</v>
      </c>
      <c r="V43" s="60">
        <v>2</v>
      </c>
      <c r="W43" s="60"/>
      <c r="X43" s="60"/>
      <c r="Y43" s="60"/>
      <c r="Z43" s="60"/>
      <c r="AA43" s="60"/>
      <c r="AB43" s="60"/>
      <c r="AC43" s="60"/>
      <c r="AD43" s="60"/>
      <c r="AE43" s="59"/>
      <c r="AF43" s="59"/>
      <c r="AG43" s="59"/>
      <c r="AH43" s="60"/>
      <c r="AI43" s="61">
        <f t="shared" si="0"/>
        <v>12</v>
      </c>
    </row>
    <row r="44" spans="1:35" ht="40.5" customHeight="1">
      <c r="A44" s="84"/>
      <c r="B44" s="54"/>
      <c r="C44" s="54" t="s">
        <v>277</v>
      </c>
      <c r="D44" s="54" t="s">
        <v>278</v>
      </c>
      <c r="E44" s="54" t="s">
        <v>283</v>
      </c>
      <c r="F44" s="54"/>
      <c r="G44" s="59"/>
      <c r="H44" s="59"/>
      <c r="I44" s="59"/>
      <c r="J44" s="59"/>
      <c r="K44" s="59"/>
      <c r="L44" s="59"/>
      <c r="M44" s="59"/>
      <c r="N44" s="59"/>
      <c r="O44" s="59">
        <v>1</v>
      </c>
      <c r="P44" s="59">
        <v>2</v>
      </c>
      <c r="Q44" s="60">
        <v>2</v>
      </c>
      <c r="R44" s="60">
        <v>3</v>
      </c>
      <c r="S44" s="60">
        <v>2</v>
      </c>
      <c r="T44" s="60"/>
      <c r="U44" s="60">
        <v>2</v>
      </c>
      <c r="V44" s="60"/>
      <c r="W44" s="60"/>
      <c r="X44" s="60"/>
      <c r="Y44" s="60"/>
      <c r="Z44" s="60"/>
      <c r="AA44" s="60"/>
      <c r="AB44" s="60"/>
      <c r="AC44" s="60"/>
      <c r="AD44" s="60"/>
      <c r="AE44" s="59"/>
      <c r="AF44" s="59"/>
      <c r="AG44" s="59"/>
      <c r="AH44" s="60"/>
      <c r="AI44" s="61">
        <f t="shared" si="0"/>
        <v>12</v>
      </c>
    </row>
    <row r="45" spans="1:35" ht="40.5" customHeight="1">
      <c r="A45" s="84"/>
      <c r="B45" s="54"/>
      <c r="C45" s="54" t="s">
        <v>202</v>
      </c>
      <c r="D45" s="54" t="s">
        <v>203</v>
      </c>
      <c r="E45" s="54" t="s">
        <v>88</v>
      </c>
      <c r="F45" s="54"/>
      <c r="G45" s="59">
        <v>1.5</v>
      </c>
      <c r="H45" s="59">
        <v>1</v>
      </c>
      <c r="I45" s="59">
        <v>1</v>
      </c>
      <c r="J45" s="59"/>
      <c r="K45" s="59">
        <v>1.2</v>
      </c>
      <c r="L45" s="59"/>
      <c r="M45" s="59"/>
      <c r="N45" s="59">
        <v>1.5</v>
      </c>
      <c r="O45" s="59"/>
      <c r="P45" s="59"/>
      <c r="Q45" s="60"/>
      <c r="R45" s="60">
        <v>3</v>
      </c>
      <c r="S45" s="60">
        <v>2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59"/>
      <c r="AG45" s="59"/>
      <c r="AH45" s="60"/>
      <c r="AI45" s="61">
        <f t="shared" si="0"/>
        <v>11.2</v>
      </c>
    </row>
    <row r="46" spans="1:35" ht="40.5" customHeight="1">
      <c r="A46" s="84"/>
      <c r="B46" s="54"/>
      <c r="C46" s="53" t="s">
        <v>56</v>
      </c>
      <c r="D46" s="53"/>
      <c r="E46" s="53" t="s">
        <v>33</v>
      </c>
      <c r="F46" s="53"/>
      <c r="G46" s="59">
        <v>1.5</v>
      </c>
      <c r="H46" s="59">
        <v>1</v>
      </c>
      <c r="I46" s="59"/>
      <c r="J46" s="59"/>
      <c r="K46" s="59"/>
      <c r="L46" s="59"/>
      <c r="M46" s="59"/>
      <c r="N46" s="59"/>
      <c r="O46" s="59"/>
      <c r="P46" s="59"/>
      <c r="Q46" s="59"/>
      <c r="R46" s="59">
        <v>3</v>
      </c>
      <c r="S46" s="59">
        <v>2</v>
      </c>
      <c r="T46" s="59"/>
      <c r="U46" s="59"/>
      <c r="V46" s="59">
        <v>2</v>
      </c>
      <c r="W46" s="59"/>
      <c r="X46" s="59"/>
      <c r="Y46" s="59"/>
      <c r="Z46" s="59">
        <v>1</v>
      </c>
      <c r="AA46" s="59"/>
      <c r="AB46" s="59"/>
      <c r="AC46" s="59"/>
      <c r="AD46" s="59"/>
      <c r="AE46" s="59"/>
      <c r="AF46" s="59"/>
      <c r="AG46" s="59"/>
      <c r="AH46" s="60"/>
      <c r="AI46" s="61">
        <f t="shared" si="0"/>
        <v>10.5</v>
      </c>
    </row>
    <row r="47" spans="1:35" ht="40.5" customHeight="1">
      <c r="A47" s="84"/>
      <c r="B47" s="54"/>
      <c r="C47" s="53" t="s">
        <v>195</v>
      </c>
      <c r="D47" s="53" t="s">
        <v>196</v>
      </c>
      <c r="E47" s="53" t="s">
        <v>33</v>
      </c>
      <c r="F47" s="53"/>
      <c r="G47" s="59">
        <v>1.5</v>
      </c>
      <c r="H47" s="59">
        <v>1</v>
      </c>
      <c r="I47" s="59"/>
      <c r="J47" s="59"/>
      <c r="K47" s="59"/>
      <c r="L47" s="59"/>
      <c r="M47" s="59"/>
      <c r="N47" s="59"/>
      <c r="O47" s="59"/>
      <c r="P47" s="59"/>
      <c r="Q47" s="59"/>
      <c r="R47" s="59">
        <v>3</v>
      </c>
      <c r="S47" s="59">
        <v>2</v>
      </c>
      <c r="T47" s="59"/>
      <c r="U47" s="59"/>
      <c r="V47" s="59">
        <v>2</v>
      </c>
      <c r="W47" s="59"/>
      <c r="X47" s="59"/>
      <c r="Y47" s="59"/>
      <c r="Z47" s="59">
        <v>1</v>
      </c>
      <c r="AA47" s="59"/>
      <c r="AB47" s="59"/>
      <c r="AC47" s="59"/>
      <c r="AD47" s="59"/>
      <c r="AE47" s="60"/>
      <c r="AF47" s="59"/>
      <c r="AG47" s="59"/>
      <c r="AH47" s="60"/>
      <c r="AI47" s="61">
        <f t="shared" si="0"/>
        <v>10.5</v>
      </c>
    </row>
    <row r="48" spans="1:35" ht="40.5" customHeight="1">
      <c r="A48" s="84"/>
      <c r="B48" s="54"/>
      <c r="C48" s="53" t="s">
        <v>70</v>
      </c>
      <c r="D48" s="53"/>
      <c r="E48" s="53" t="s">
        <v>71</v>
      </c>
      <c r="F48" s="53"/>
      <c r="G48" s="59">
        <v>1.5</v>
      </c>
      <c r="H48" s="59">
        <v>1</v>
      </c>
      <c r="I48" s="59">
        <v>1</v>
      </c>
      <c r="J48" s="59"/>
      <c r="K48" s="59">
        <v>1</v>
      </c>
      <c r="L48" s="59"/>
      <c r="M48" s="59"/>
      <c r="N48" s="59"/>
      <c r="O48" s="59"/>
      <c r="P48" s="59">
        <v>2</v>
      </c>
      <c r="Q48" s="59"/>
      <c r="R48" s="59"/>
      <c r="S48" s="59"/>
      <c r="T48" s="59"/>
      <c r="U48" s="59"/>
      <c r="V48" s="59"/>
      <c r="W48" s="60">
        <v>1.5</v>
      </c>
      <c r="X48" s="59">
        <v>1.5</v>
      </c>
      <c r="Y48" s="59"/>
      <c r="Z48" s="59"/>
      <c r="AA48" s="59"/>
      <c r="AB48" s="59"/>
      <c r="AC48" s="59"/>
      <c r="AD48" s="59"/>
      <c r="AE48" s="60"/>
      <c r="AF48" s="59"/>
      <c r="AG48" s="59"/>
      <c r="AH48" s="60"/>
      <c r="AI48" s="61">
        <f t="shared" si="0"/>
        <v>9.5</v>
      </c>
    </row>
    <row r="49" spans="1:35" ht="40.5" customHeight="1">
      <c r="A49" s="84"/>
      <c r="B49" s="54"/>
      <c r="C49" s="53" t="s">
        <v>86</v>
      </c>
      <c r="D49" s="53"/>
      <c r="E49" s="53" t="s">
        <v>71</v>
      </c>
      <c r="F49" s="53"/>
      <c r="G49" s="59">
        <v>1.5</v>
      </c>
      <c r="H49" s="59">
        <v>1</v>
      </c>
      <c r="I49" s="59">
        <v>1</v>
      </c>
      <c r="J49" s="59"/>
      <c r="K49" s="59">
        <v>1</v>
      </c>
      <c r="L49" s="59"/>
      <c r="M49" s="59"/>
      <c r="N49" s="59"/>
      <c r="O49" s="59"/>
      <c r="P49" s="59">
        <v>2</v>
      </c>
      <c r="Q49" s="59"/>
      <c r="R49" s="59"/>
      <c r="S49" s="59"/>
      <c r="T49" s="59"/>
      <c r="U49" s="59"/>
      <c r="V49" s="59"/>
      <c r="W49" s="60">
        <v>1.5</v>
      </c>
      <c r="X49" s="59">
        <v>1.5</v>
      </c>
      <c r="Y49" s="59"/>
      <c r="Z49" s="59"/>
      <c r="AA49" s="59"/>
      <c r="AB49" s="59"/>
      <c r="AC49" s="59"/>
      <c r="AD49" s="59"/>
      <c r="AE49" s="60"/>
      <c r="AF49" s="59"/>
      <c r="AG49" s="59"/>
      <c r="AH49" s="60"/>
      <c r="AI49" s="61">
        <f t="shared" si="0"/>
        <v>9.5</v>
      </c>
    </row>
    <row r="50" spans="1:35" ht="40.5" customHeight="1">
      <c r="A50" s="84"/>
      <c r="B50" s="54"/>
      <c r="C50" s="54" t="s">
        <v>127</v>
      </c>
      <c r="D50" s="54"/>
      <c r="E50" s="54" t="s">
        <v>19</v>
      </c>
      <c r="F50" s="53">
        <v>1.5</v>
      </c>
      <c r="G50" s="59">
        <v>1.5</v>
      </c>
      <c r="H50" s="59"/>
      <c r="I50" s="59">
        <v>0.8</v>
      </c>
      <c r="J50" s="59">
        <v>1.5</v>
      </c>
      <c r="K50" s="59">
        <v>1.2</v>
      </c>
      <c r="L50" s="59"/>
      <c r="M50" s="59"/>
      <c r="N50" s="59"/>
      <c r="O50" s="59"/>
      <c r="P50" s="60">
        <v>2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59"/>
      <c r="AG50" s="59"/>
      <c r="AH50" s="60"/>
      <c r="AI50" s="61">
        <f t="shared" si="0"/>
        <v>8.5</v>
      </c>
    </row>
    <row r="51" spans="1:35" ht="40.5" customHeight="1">
      <c r="A51" s="84"/>
      <c r="B51" s="54"/>
      <c r="C51" s="53" t="s">
        <v>274</v>
      </c>
      <c r="D51" s="53"/>
      <c r="E51" s="54" t="s">
        <v>271</v>
      </c>
      <c r="F51" s="53"/>
      <c r="G51" s="59"/>
      <c r="H51" s="59"/>
      <c r="I51" s="59"/>
      <c r="J51" s="59"/>
      <c r="K51" s="59"/>
      <c r="L51" s="59"/>
      <c r="M51" s="59"/>
      <c r="N51" s="59">
        <v>1.5</v>
      </c>
      <c r="O51" s="59"/>
      <c r="P51" s="59">
        <v>2</v>
      </c>
      <c r="Q51" s="60">
        <v>2</v>
      </c>
      <c r="R51" s="60">
        <v>3</v>
      </c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59"/>
      <c r="AF51" s="59"/>
      <c r="AG51" s="59"/>
      <c r="AH51" s="60"/>
      <c r="AI51" s="61">
        <f t="shared" si="0"/>
        <v>8.5</v>
      </c>
    </row>
    <row r="52" spans="1:35" ht="40.5" customHeight="1">
      <c r="A52" s="84"/>
      <c r="B52" s="54"/>
      <c r="C52" s="53" t="s">
        <v>275</v>
      </c>
      <c r="D52" s="53"/>
      <c r="E52" s="54" t="s">
        <v>271</v>
      </c>
      <c r="F52" s="53"/>
      <c r="G52" s="59"/>
      <c r="H52" s="59"/>
      <c r="I52" s="59"/>
      <c r="J52" s="59"/>
      <c r="K52" s="59"/>
      <c r="L52" s="59"/>
      <c r="M52" s="59"/>
      <c r="N52" s="59">
        <v>1.5</v>
      </c>
      <c r="O52" s="59"/>
      <c r="P52" s="59">
        <v>2</v>
      </c>
      <c r="Q52" s="60">
        <v>2</v>
      </c>
      <c r="R52" s="60">
        <v>3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59"/>
      <c r="AF52" s="59"/>
      <c r="AG52" s="59"/>
      <c r="AH52" s="60"/>
      <c r="AI52" s="61">
        <f t="shared" si="0"/>
        <v>8.5</v>
      </c>
    </row>
    <row r="53" spans="1:35" ht="40.5" customHeight="1">
      <c r="A53" s="84"/>
      <c r="B53" s="54"/>
      <c r="C53" s="54" t="s">
        <v>276</v>
      </c>
      <c r="D53" s="54"/>
      <c r="E53" s="54" t="s">
        <v>49</v>
      </c>
      <c r="F53" s="54"/>
      <c r="G53" s="59"/>
      <c r="H53" s="59"/>
      <c r="I53" s="59"/>
      <c r="J53" s="59"/>
      <c r="K53" s="59"/>
      <c r="L53" s="59"/>
      <c r="M53" s="59"/>
      <c r="N53" s="59"/>
      <c r="O53" s="59">
        <v>1</v>
      </c>
      <c r="P53" s="59">
        <v>2</v>
      </c>
      <c r="Q53" s="59"/>
      <c r="R53" s="59"/>
      <c r="S53" s="59"/>
      <c r="T53" s="59">
        <v>2</v>
      </c>
      <c r="U53" s="59"/>
      <c r="V53" s="59"/>
      <c r="W53" s="59"/>
      <c r="X53" s="59">
        <v>1.5</v>
      </c>
      <c r="Y53" s="59">
        <v>1</v>
      </c>
      <c r="Z53" s="59">
        <v>1</v>
      </c>
      <c r="AA53" s="59"/>
      <c r="AB53" s="59"/>
      <c r="AC53" s="59"/>
      <c r="AD53" s="59"/>
      <c r="AE53" s="59"/>
      <c r="AF53" s="59"/>
      <c r="AG53" s="59"/>
      <c r="AH53" s="60"/>
      <c r="AI53" s="61">
        <f t="shared" si="0"/>
        <v>8.5</v>
      </c>
    </row>
    <row r="54" spans="1:35" ht="40.5" customHeight="1">
      <c r="A54" s="84"/>
      <c r="B54" s="54"/>
      <c r="C54" s="54" t="s">
        <v>103</v>
      </c>
      <c r="D54" s="53"/>
      <c r="E54" s="53" t="s">
        <v>104</v>
      </c>
      <c r="F54" s="53"/>
      <c r="G54" s="59"/>
      <c r="H54" s="59"/>
      <c r="I54" s="59">
        <v>1</v>
      </c>
      <c r="J54" s="59"/>
      <c r="K54" s="59">
        <v>1</v>
      </c>
      <c r="L54" s="59"/>
      <c r="M54" s="59"/>
      <c r="N54" s="59"/>
      <c r="O54" s="59"/>
      <c r="P54" s="59">
        <v>2</v>
      </c>
      <c r="Q54" s="59"/>
      <c r="R54" s="60">
        <v>3</v>
      </c>
      <c r="S54" s="59"/>
      <c r="T54" s="59"/>
      <c r="U54" s="59"/>
      <c r="V54" s="59"/>
      <c r="W54" s="59"/>
      <c r="X54" s="59"/>
      <c r="Y54" s="59"/>
      <c r="Z54" s="59">
        <v>1</v>
      </c>
      <c r="AA54" s="59"/>
      <c r="AB54" s="59"/>
      <c r="AC54" s="59"/>
      <c r="AD54" s="59"/>
      <c r="AE54" s="59"/>
      <c r="AF54" s="59"/>
      <c r="AG54" s="59"/>
      <c r="AH54" s="60"/>
      <c r="AI54" s="61">
        <f t="shared" si="0"/>
        <v>8</v>
      </c>
    </row>
    <row r="55" spans="1:35" ht="40.5" customHeight="1">
      <c r="A55" s="84"/>
      <c r="B55" s="54"/>
      <c r="C55" s="53" t="s">
        <v>272</v>
      </c>
      <c r="D55" s="53"/>
      <c r="E55" s="54" t="s">
        <v>271</v>
      </c>
      <c r="F55" s="53"/>
      <c r="G55" s="59"/>
      <c r="H55" s="59"/>
      <c r="I55" s="59"/>
      <c r="J55" s="59"/>
      <c r="K55" s="59"/>
      <c r="L55" s="59">
        <v>1</v>
      </c>
      <c r="M55" s="59"/>
      <c r="N55" s="59">
        <v>1.5</v>
      </c>
      <c r="O55" s="59"/>
      <c r="P55" s="59">
        <v>2</v>
      </c>
      <c r="Q55" s="60"/>
      <c r="R55" s="60">
        <v>3</v>
      </c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59"/>
      <c r="AF55" s="59"/>
      <c r="AG55" s="59"/>
      <c r="AH55" s="60"/>
      <c r="AI55" s="61">
        <f t="shared" si="0"/>
        <v>7.5</v>
      </c>
    </row>
    <row r="56" spans="1:35" ht="40.5" customHeight="1">
      <c r="A56" s="84"/>
      <c r="B56" s="54"/>
      <c r="C56" s="54" t="s">
        <v>30</v>
      </c>
      <c r="D56" s="54"/>
      <c r="E56" s="54" t="s">
        <v>19</v>
      </c>
      <c r="F56" s="54"/>
      <c r="G56" s="59"/>
      <c r="H56" s="59"/>
      <c r="I56" s="59">
        <v>1</v>
      </c>
      <c r="J56" s="59">
        <v>1.5</v>
      </c>
      <c r="K56" s="59">
        <v>1</v>
      </c>
      <c r="L56" s="59"/>
      <c r="M56" s="59"/>
      <c r="N56" s="59"/>
      <c r="O56" s="59"/>
      <c r="P56" s="60"/>
      <c r="Q56" s="60"/>
      <c r="R56" s="60"/>
      <c r="S56" s="60"/>
      <c r="T56" s="60">
        <v>2</v>
      </c>
      <c r="U56" s="60"/>
      <c r="V56" s="60"/>
      <c r="W56" s="60">
        <v>1.5</v>
      </c>
      <c r="X56" s="60"/>
      <c r="Y56" s="60"/>
      <c r="Z56" s="60"/>
      <c r="AA56" s="60"/>
      <c r="AB56" s="60"/>
      <c r="AC56" s="60"/>
      <c r="AD56" s="60"/>
      <c r="AE56" s="60"/>
      <c r="AF56" s="59"/>
      <c r="AG56" s="59"/>
      <c r="AH56" s="60"/>
      <c r="AI56" s="61">
        <f t="shared" si="0"/>
        <v>7</v>
      </c>
    </row>
    <row r="57" spans="1:35" ht="40.5" customHeight="1">
      <c r="A57" s="84"/>
      <c r="B57" s="54"/>
      <c r="C57" s="54" t="s">
        <v>105</v>
      </c>
      <c r="D57" s="53"/>
      <c r="E57" s="53" t="s">
        <v>104</v>
      </c>
      <c r="F57" s="53"/>
      <c r="G57" s="59"/>
      <c r="H57" s="59"/>
      <c r="I57" s="59">
        <v>1</v>
      </c>
      <c r="J57" s="59"/>
      <c r="K57" s="59">
        <v>1</v>
      </c>
      <c r="L57" s="59"/>
      <c r="M57" s="59"/>
      <c r="N57" s="59"/>
      <c r="O57" s="59"/>
      <c r="P57" s="59">
        <v>2</v>
      </c>
      <c r="Q57" s="59"/>
      <c r="R57" s="60">
        <v>3</v>
      </c>
      <c r="S57" s="59"/>
      <c r="T57" s="59"/>
      <c r="U57" s="59"/>
      <c r="V57" s="59"/>
      <c r="W57" s="59"/>
      <c r="X57" s="59"/>
      <c r="Y57" s="59"/>
      <c r="Z57" s="59">
        <v>1</v>
      </c>
      <c r="AA57" s="59"/>
      <c r="AB57" s="59"/>
      <c r="AC57" s="59"/>
      <c r="AD57" s="59"/>
      <c r="AE57" s="59"/>
      <c r="AF57" s="59"/>
      <c r="AG57" s="59"/>
      <c r="AH57" s="60"/>
      <c r="AI57" s="61">
        <f t="shared" si="0"/>
        <v>8</v>
      </c>
    </row>
    <row r="58" spans="1:35" ht="40.5" customHeight="1">
      <c r="A58" s="84"/>
      <c r="B58" s="54"/>
      <c r="C58" s="54" t="s">
        <v>293</v>
      </c>
      <c r="D58" s="54"/>
      <c r="E58" s="54" t="s">
        <v>283</v>
      </c>
      <c r="F58" s="54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60">
        <v>3</v>
      </c>
      <c r="S58" s="60">
        <v>2</v>
      </c>
      <c r="T58" s="60"/>
      <c r="U58" s="60">
        <v>2</v>
      </c>
      <c r="V58" s="60"/>
      <c r="W58" s="60"/>
      <c r="X58" s="60"/>
      <c r="Y58" s="60"/>
      <c r="Z58" s="60"/>
      <c r="AA58" s="60"/>
      <c r="AB58" s="60"/>
      <c r="AC58" s="60"/>
      <c r="AD58" s="60"/>
      <c r="AE58" s="59"/>
      <c r="AF58" s="59"/>
      <c r="AG58" s="59"/>
      <c r="AH58" s="60"/>
      <c r="AI58" s="61">
        <f t="shared" si="0"/>
        <v>7</v>
      </c>
    </row>
    <row r="59" spans="1:35" ht="40.5" customHeight="1">
      <c r="A59" s="84"/>
      <c r="B59" s="54"/>
      <c r="C59" s="53" t="s">
        <v>209</v>
      </c>
      <c r="D59" s="53"/>
      <c r="E59" s="53" t="s">
        <v>95</v>
      </c>
      <c r="F59" s="53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>
        <v>2</v>
      </c>
      <c r="W59" s="59">
        <v>1.5</v>
      </c>
      <c r="X59" s="59">
        <v>1.5</v>
      </c>
      <c r="Y59" s="59">
        <v>1</v>
      </c>
      <c r="Z59" s="59">
        <v>1</v>
      </c>
      <c r="AA59" s="59"/>
      <c r="AB59" s="59"/>
      <c r="AC59" s="59"/>
      <c r="AD59" s="59"/>
      <c r="AE59" s="59"/>
      <c r="AF59" s="59"/>
      <c r="AG59" s="59"/>
      <c r="AH59" s="60"/>
      <c r="AI59" s="61">
        <f t="shared" si="0"/>
        <v>7</v>
      </c>
    </row>
    <row r="60" spans="1:35" ht="40.5" customHeight="1">
      <c r="A60" s="84"/>
      <c r="B60" s="54"/>
      <c r="C60" s="53" t="s">
        <v>244</v>
      </c>
      <c r="D60" s="53" t="s">
        <v>245</v>
      </c>
      <c r="E60" s="53" t="s">
        <v>250</v>
      </c>
      <c r="F60" s="53"/>
      <c r="G60" s="59"/>
      <c r="H60" s="59">
        <v>1</v>
      </c>
      <c r="I60" s="59">
        <v>1</v>
      </c>
      <c r="J60" s="59">
        <v>1.5</v>
      </c>
      <c r="K60" s="59">
        <v>1</v>
      </c>
      <c r="L60" s="59"/>
      <c r="M60" s="59"/>
      <c r="N60" s="59">
        <v>1.5</v>
      </c>
      <c r="O60" s="59"/>
      <c r="P60" s="59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59"/>
      <c r="AF60" s="59"/>
      <c r="AG60" s="59"/>
      <c r="AH60" s="60"/>
      <c r="AI60" s="61">
        <f t="shared" si="0"/>
        <v>6</v>
      </c>
    </row>
    <row r="61" spans="1:35" ht="40.5" customHeight="1">
      <c r="A61" s="84"/>
      <c r="B61" s="54"/>
      <c r="C61" s="53" t="s">
        <v>246</v>
      </c>
      <c r="D61" s="53" t="s">
        <v>247</v>
      </c>
      <c r="E61" s="53" t="s">
        <v>250</v>
      </c>
      <c r="F61" s="53"/>
      <c r="G61" s="59"/>
      <c r="H61" s="59">
        <v>1</v>
      </c>
      <c r="I61" s="59">
        <v>1</v>
      </c>
      <c r="J61" s="59">
        <v>1.5</v>
      </c>
      <c r="K61" s="59">
        <v>1</v>
      </c>
      <c r="L61" s="59"/>
      <c r="M61" s="59"/>
      <c r="N61" s="59">
        <v>1.5</v>
      </c>
      <c r="O61" s="59"/>
      <c r="P61" s="5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59"/>
      <c r="AF61" s="59"/>
      <c r="AG61" s="59"/>
      <c r="AH61" s="60"/>
      <c r="AI61" s="61">
        <f t="shared" si="0"/>
        <v>6</v>
      </c>
    </row>
    <row r="62" spans="1:35" ht="40.5" customHeight="1">
      <c r="A62" s="84"/>
      <c r="B62" s="54"/>
      <c r="C62" s="54" t="s">
        <v>121</v>
      </c>
      <c r="D62" s="54"/>
      <c r="E62" s="54" t="s">
        <v>81</v>
      </c>
      <c r="F62" s="54"/>
      <c r="G62" s="59"/>
      <c r="H62" s="59">
        <v>1</v>
      </c>
      <c r="I62" s="59">
        <v>1</v>
      </c>
      <c r="J62" s="59"/>
      <c r="K62" s="59">
        <v>1</v>
      </c>
      <c r="L62" s="59"/>
      <c r="M62" s="59"/>
      <c r="N62" s="60">
        <v>1.5</v>
      </c>
      <c r="O62" s="59"/>
      <c r="P62" s="60"/>
      <c r="Q62" s="60"/>
      <c r="R62" s="60"/>
      <c r="S62" s="60"/>
      <c r="T62" s="60"/>
      <c r="U62" s="60"/>
      <c r="V62" s="60"/>
      <c r="W62" s="60">
        <v>1.5</v>
      </c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>
        <f t="shared" si="0"/>
        <v>6</v>
      </c>
    </row>
    <row r="63" spans="1:35" ht="40.5" customHeight="1">
      <c r="A63" s="84"/>
      <c r="B63" s="54"/>
      <c r="C63" s="54" t="s">
        <v>80</v>
      </c>
      <c r="D63" s="54" t="s">
        <v>213</v>
      </c>
      <c r="E63" s="54" t="s">
        <v>81</v>
      </c>
      <c r="F63" s="54"/>
      <c r="G63" s="59"/>
      <c r="H63" s="59">
        <v>1</v>
      </c>
      <c r="I63" s="59">
        <v>1</v>
      </c>
      <c r="J63" s="60"/>
      <c r="K63" s="60">
        <v>1</v>
      </c>
      <c r="L63" s="60"/>
      <c r="M63" s="60"/>
      <c r="N63" s="60">
        <v>1.5</v>
      </c>
      <c r="O63" s="59"/>
      <c r="P63" s="60"/>
      <c r="Q63" s="60"/>
      <c r="R63" s="60"/>
      <c r="S63" s="60"/>
      <c r="T63" s="60"/>
      <c r="U63" s="60"/>
      <c r="V63" s="60"/>
      <c r="W63" s="60">
        <v>1.5</v>
      </c>
      <c r="X63" s="60"/>
      <c r="Y63" s="60"/>
      <c r="Z63" s="60"/>
      <c r="AA63" s="60"/>
      <c r="AB63" s="60"/>
      <c r="AC63" s="60"/>
      <c r="AD63" s="60"/>
      <c r="AE63" s="60"/>
      <c r="AF63" s="59"/>
      <c r="AG63" s="59"/>
      <c r="AH63" s="60"/>
      <c r="AI63" s="61">
        <f t="shared" si="0"/>
        <v>6</v>
      </c>
    </row>
    <row r="64" spans="1:35" ht="40.5" customHeight="1">
      <c r="A64" s="84"/>
      <c r="B64" s="54"/>
      <c r="C64" s="53" t="s">
        <v>101</v>
      </c>
      <c r="D64" s="53"/>
      <c r="E64" s="53" t="s">
        <v>6</v>
      </c>
      <c r="F64" s="53"/>
      <c r="G64" s="59">
        <v>1.5</v>
      </c>
      <c r="H64" s="59">
        <v>1</v>
      </c>
      <c r="I64" s="59">
        <v>1</v>
      </c>
      <c r="J64" s="59"/>
      <c r="K64" s="59">
        <v>1</v>
      </c>
      <c r="L64" s="59"/>
      <c r="M64" s="59"/>
      <c r="N64" s="59"/>
      <c r="O64" s="59">
        <v>1</v>
      </c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60"/>
      <c r="AF64" s="59"/>
      <c r="AG64" s="59"/>
      <c r="AH64" s="60"/>
      <c r="AI64" s="61">
        <f t="shared" si="0"/>
        <v>5.5</v>
      </c>
    </row>
    <row r="65" spans="1:35" ht="40.5" customHeight="1">
      <c r="A65" s="84"/>
      <c r="B65" s="54"/>
      <c r="C65" s="53" t="s">
        <v>206</v>
      </c>
      <c r="D65" s="53"/>
      <c r="E65" s="53" t="s">
        <v>6</v>
      </c>
      <c r="F65" s="54">
        <v>1.5</v>
      </c>
      <c r="G65" s="59">
        <v>1.5</v>
      </c>
      <c r="H65" s="59">
        <v>1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>
        <v>1.5</v>
      </c>
      <c r="Y65" s="59"/>
      <c r="Z65" s="59"/>
      <c r="AA65" s="59"/>
      <c r="AB65" s="59"/>
      <c r="AC65" s="59"/>
      <c r="AD65" s="59"/>
      <c r="AE65" s="59"/>
      <c r="AF65" s="59"/>
      <c r="AG65" s="59"/>
      <c r="AH65" s="60"/>
      <c r="AI65" s="61">
        <f t="shared" si="0"/>
        <v>5.5</v>
      </c>
    </row>
    <row r="66" spans="1:35" ht="40.5" customHeight="1">
      <c r="A66" s="84"/>
      <c r="B66" s="54"/>
      <c r="C66" s="53" t="s">
        <v>197</v>
      </c>
      <c r="D66" s="53"/>
      <c r="E66" s="53" t="s">
        <v>17</v>
      </c>
      <c r="F66" s="53"/>
      <c r="G66" s="59">
        <v>1.5</v>
      </c>
      <c r="H66" s="59">
        <v>1</v>
      </c>
      <c r="I66" s="59">
        <v>1</v>
      </c>
      <c r="J66" s="59">
        <v>1.5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60"/>
      <c r="AA66" s="59"/>
      <c r="AB66" s="59"/>
      <c r="AC66" s="59"/>
      <c r="AD66" s="59"/>
      <c r="AE66" s="60"/>
      <c r="AF66" s="59"/>
      <c r="AG66" s="59"/>
      <c r="AH66" s="60"/>
      <c r="AI66" s="61">
        <f t="shared" si="0"/>
        <v>5</v>
      </c>
    </row>
    <row r="67" spans="1:35" ht="40.5" customHeight="1">
      <c r="A67" s="84"/>
      <c r="B67" s="54"/>
      <c r="C67" s="54" t="s">
        <v>281</v>
      </c>
      <c r="D67" s="54" t="s">
        <v>282</v>
      </c>
      <c r="E67" s="54" t="s">
        <v>283</v>
      </c>
      <c r="F67" s="54"/>
      <c r="G67" s="59"/>
      <c r="H67" s="59"/>
      <c r="I67" s="59"/>
      <c r="J67" s="59"/>
      <c r="K67" s="59"/>
      <c r="L67" s="59"/>
      <c r="M67" s="59"/>
      <c r="N67" s="59"/>
      <c r="O67" s="59">
        <v>1</v>
      </c>
      <c r="P67" s="59">
        <v>2</v>
      </c>
      <c r="Q67" s="60">
        <v>2</v>
      </c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59"/>
      <c r="AF67" s="59"/>
      <c r="AG67" s="59"/>
      <c r="AH67" s="60"/>
      <c r="AI67" s="61">
        <f t="shared" si="0"/>
        <v>5</v>
      </c>
    </row>
    <row r="68" spans="1:35" ht="40.5" customHeight="1">
      <c r="A68" s="84"/>
      <c r="B68" s="54"/>
      <c r="C68" s="82" t="s">
        <v>84</v>
      </c>
      <c r="D68" s="57"/>
      <c r="E68" s="58" t="s">
        <v>85</v>
      </c>
      <c r="F68" s="60"/>
      <c r="G68" s="59">
        <v>1.2</v>
      </c>
      <c r="H68" s="59">
        <v>0.8</v>
      </c>
      <c r="I68" s="59">
        <v>0.8</v>
      </c>
      <c r="J68" s="59">
        <v>1.2</v>
      </c>
      <c r="K68" s="60">
        <v>0.8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>
        <f aca="true" t="shared" si="1" ref="AI68:AI108">SUM(F68:AH68)</f>
        <v>4.8</v>
      </c>
    </row>
    <row r="69" spans="1:35" ht="40.5" customHeight="1">
      <c r="A69" s="84"/>
      <c r="B69" s="56"/>
      <c r="C69" s="54" t="s">
        <v>83</v>
      </c>
      <c r="D69" s="54"/>
      <c r="E69" s="54" t="s">
        <v>60</v>
      </c>
      <c r="F69" s="54"/>
      <c r="G69" s="59"/>
      <c r="H69" s="59">
        <v>1</v>
      </c>
      <c r="I69" s="59">
        <v>1</v>
      </c>
      <c r="J69" s="59"/>
      <c r="K69" s="59">
        <v>1</v>
      </c>
      <c r="L69" s="59"/>
      <c r="M69" s="59"/>
      <c r="N69" s="59">
        <v>1.5</v>
      </c>
      <c r="O69" s="59"/>
      <c r="P69" s="59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59"/>
      <c r="AG69" s="59"/>
      <c r="AH69" s="60"/>
      <c r="AI69" s="61">
        <f t="shared" si="1"/>
        <v>4.5</v>
      </c>
    </row>
    <row r="70" spans="1:35" ht="40.5" customHeight="1">
      <c r="A70" s="84"/>
      <c r="B70" s="56"/>
      <c r="C70" s="53" t="s">
        <v>36</v>
      </c>
      <c r="D70" s="53"/>
      <c r="E70" s="53" t="s">
        <v>33</v>
      </c>
      <c r="F70" s="53"/>
      <c r="G70" s="59"/>
      <c r="H70" s="59"/>
      <c r="I70" s="59"/>
      <c r="J70" s="59">
        <v>1.2</v>
      </c>
      <c r="K70" s="59"/>
      <c r="L70" s="59">
        <v>1</v>
      </c>
      <c r="M70" s="59">
        <v>1</v>
      </c>
      <c r="N70" s="59"/>
      <c r="O70" s="59">
        <v>0.8</v>
      </c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0"/>
      <c r="AF70" s="59"/>
      <c r="AG70" s="59"/>
      <c r="AH70" s="60"/>
      <c r="AI70" s="61">
        <f t="shared" si="1"/>
        <v>4</v>
      </c>
    </row>
    <row r="71" spans="1:35" ht="40.5" customHeight="1">
      <c r="A71" s="84"/>
      <c r="B71" s="56"/>
      <c r="C71" s="54" t="s">
        <v>231</v>
      </c>
      <c r="D71" s="54" t="s">
        <v>232</v>
      </c>
      <c r="E71" s="54" t="s">
        <v>60</v>
      </c>
      <c r="F71" s="54"/>
      <c r="G71" s="59"/>
      <c r="H71" s="59"/>
      <c r="I71" s="59"/>
      <c r="J71" s="59"/>
      <c r="K71" s="59">
        <v>1</v>
      </c>
      <c r="L71" s="59"/>
      <c r="M71" s="59"/>
      <c r="N71" s="59"/>
      <c r="O71" s="59">
        <v>1</v>
      </c>
      <c r="P71" s="60">
        <v>2</v>
      </c>
      <c r="Q71" s="60"/>
      <c r="R71" s="60"/>
      <c r="S71" s="60"/>
      <c r="T71" s="60"/>
      <c r="U71" s="60"/>
      <c r="V71" s="60"/>
      <c r="W71" s="59"/>
      <c r="X71" s="60"/>
      <c r="Y71" s="60"/>
      <c r="Z71" s="60"/>
      <c r="AA71" s="60"/>
      <c r="AB71" s="60"/>
      <c r="AC71" s="60"/>
      <c r="AD71" s="60"/>
      <c r="AE71" s="59"/>
      <c r="AF71" s="59"/>
      <c r="AG71" s="59"/>
      <c r="AH71" s="60"/>
      <c r="AI71" s="61">
        <f t="shared" si="1"/>
        <v>4</v>
      </c>
    </row>
    <row r="72" spans="1:35" ht="40.5" customHeight="1">
      <c r="A72" s="84"/>
      <c r="B72" s="56"/>
      <c r="C72" s="54" t="s">
        <v>208</v>
      </c>
      <c r="D72" s="54"/>
      <c r="E72" s="54" t="s">
        <v>74</v>
      </c>
      <c r="F72" s="54"/>
      <c r="G72" s="59"/>
      <c r="H72" s="59"/>
      <c r="I72" s="59"/>
      <c r="J72" s="60"/>
      <c r="K72" s="60"/>
      <c r="L72" s="60"/>
      <c r="M72" s="60"/>
      <c r="N72" s="60"/>
      <c r="O72" s="60">
        <v>1</v>
      </c>
      <c r="P72" s="60">
        <v>2</v>
      </c>
      <c r="Q72" s="60"/>
      <c r="R72" s="60"/>
      <c r="S72" s="60"/>
      <c r="T72" s="60"/>
      <c r="U72" s="60"/>
      <c r="V72" s="60"/>
      <c r="W72" s="60"/>
      <c r="X72" s="60"/>
      <c r="Y72" s="60"/>
      <c r="Z72" s="60">
        <v>1</v>
      </c>
      <c r="AA72" s="60"/>
      <c r="AB72" s="60"/>
      <c r="AC72" s="60"/>
      <c r="AD72" s="60"/>
      <c r="AE72" s="60"/>
      <c r="AF72" s="60"/>
      <c r="AG72" s="60"/>
      <c r="AH72" s="60"/>
      <c r="AI72" s="61">
        <f t="shared" si="1"/>
        <v>4</v>
      </c>
    </row>
    <row r="73" spans="1:35" ht="40.5" customHeight="1">
      <c r="A73" s="84"/>
      <c r="B73" s="56"/>
      <c r="C73" s="53" t="s">
        <v>96</v>
      </c>
      <c r="D73" s="53"/>
      <c r="E73" s="53" t="s">
        <v>6</v>
      </c>
      <c r="F73" s="53"/>
      <c r="G73" s="59"/>
      <c r="H73" s="59"/>
      <c r="I73" s="59"/>
      <c r="J73" s="59"/>
      <c r="K73" s="59">
        <v>1</v>
      </c>
      <c r="L73" s="59"/>
      <c r="M73" s="59"/>
      <c r="N73" s="59">
        <v>1.5</v>
      </c>
      <c r="O73" s="59">
        <v>1</v>
      </c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60"/>
      <c r="AI73" s="61">
        <f t="shared" si="1"/>
        <v>3.5</v>
      </c>
    </row>
    <row r="74" spans="1:35" ht="40.5" customHeight="1">
      <c r="A74" s="84"/>
      <c r="B74" s="56"/>
      <c r="C74" s="53" t="s">
        <v>94</v>
      </c>
      <c r="D74" s="53"/>
      <c r="E74" s="53" t="s">
        <v>71</v>
      </c>
      <c r="F74" s="53"/>
      <c r="G74" s="59">
        <v>1.5</v>
      </c>
      <c r="H74" s="59"/>
      <c r="I74" s="59">
        <v>1</v>
      </c>
      <c r="J74" s="59"/>
      <c r="K74" s="59">
        <v>1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0"/>
      <c r="AF74" s="59"/>
      <c r="AG74" s="59"/>
      <c r="AH74" s="60"/>
      <c r="AI74" s="61">
        <f t="shared" si="1"/>
        <v>3.5</v>
      </c>
    </row>
    <row r="75" spans="1:35" ht="40.5" customHeight="1">
      <c r="A75" s="84"/>
      <c r="B75" s="56"/>
      <c r="C75" s="54" t="s">
        <v>210</v>
      </c>
      <c r="D75" s="54"/>
      <c r="E75" s="54" t="s">
        <v>19</v>
      </c>
      <c r="F75" s="54"/>
      <c r="G75" s="59"/>
      <c r="H75" s="59"/>
      <c r="I75" s="59">
        <v>1</v>
      </c>
      <c r="J75" s="59"/>
      <c r="K75" s="59">
        <v>1</v>
      </c>
      <c r="L75" s="59"/>
      <c r="M75" s="59"/>
      <c r="N75" s="59"/>
      <c r="O75" s="59"/>
      <c r="P75" s="60"/>
      <c r="Q75" s="60"/>
      <c r="R75" s="60"/>
      <c r="S75" s="60"/>
      <c r="T75" s="60"/>
      <c r="U75" s="60"/>
      <c r="V75" s="60"/>
      <c r="W75" s="60">
        <v>1.5</v>
      </c>
      <c r="X75" s="60"/>
      <c r="Y75" s="60"/>
      <c r="Z75" s="60"/>
      <c r="AA75" s="60"/>
      <c r="AB75" s="60"/>
      <c r="AC75" s="60"/>
      <c r="AD75" s="60"/>
      <c r="AE75" s="60"/>
      <c r="AF75" s="59"/>
      <c r="AG75" s="59"/>
      <c r="AH75" s="60"/>
      <c r="AI75" s="61">
        <f t="shared" si="1"/>
        <v>3.5</v>
      </c>
    </row>
    <row r="76" spans="1:35" ht="40.5" customHeight="1">
      <c r="A76" s="84"/>
      <c r="B76" s="56"/>
      <c r="C76" s="54" t="s">
        <v>273</v>
      </c>
      <c r="D76" s="54"/>
      <c r="E76" s="54" t="s">
        <v>32</v>
      </c>
      <c r="F76" s="54"/>
      <c r="G76" s="59"/>
      <c r="H76" s="59"/>
      <c r="I76" s="59"/>
      <c r="J76" s="59"/>
      <c r="K76" s="59"/>
      <c r="L76" s="59"/>
      <c r="M76" s="59"/>
      <c r="N76" s="59">
        <v>1.5</v>
      </c>
      <c r="O76" s="59"/>
      <c r="P76" s="60">
        <v>2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>
        <f t="shared" si="1"/>
        <v>3.5</v>
      </c>
    </row>
    <row r="77" spans="1:35" ht="40.5" customHeight="1">
      <c r="A77" s="84"/>
      <c r="B77" s="56"/>
      <c r="C77" s="54" t="s">
        <v>207</v>
      </c>
      <c r="D77" s="54"/>
      <c r="E77" s="54" t="s">
        <v>74</v>
      </c>
      <c r="F77" s="54"/>
      <c r="G77" s="59"/>
      <c r="H77" s="59"/>
      <c r="I77" s="59"/>
      <c r="J77" s="59"/>
      <c r="K77" s="60"/>
      <c r="L77" s="60"/>
      <c r="M77" s="60"/>
      <c r="N77" s="60"/>
      <c r="O77" s="60">
        <v>1</v>
      </c>
      <c r="P77" s="60">
        <v>2</v>
      </c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>
        <f t="shared" si="1"/>
        <v>3</v>
      </c>
    </row>
    <row r="78" spans="1:35" ht="40.5" customHeight="1">
      <c r="A78" s="84"/>
      <c r="B78" s="56"/>
      <c r="C78" s="53" t="s">
        <v>264</v>
      </c>
      <c r="D78" s="53" t="s">
        <v>265</v>
      </c>
      <c r="E78" s="54" t="s">
        <v>19</v>
      </c>
      <c r="F78" s="53"/>
      <c r="G78" s="59"/>
      <c r="H78" s="59"/>
      <c r="I78" s="59"/>
      <c r="J78" s="59"/>
      <c r="K78" s="59">
        <v>1</v>
      </c>
      <c r="L78" s="59"/>
      <c r="M78" s="59"/>
      <c r="N78" s="59"/>
      <c r="O78" s="59"/>
      <c r="P78" s="59"/>
      <c r="Q78" s="60"/>
      <c r="R78" s="60"/>
      <c r="S78" s="60"/>
      <c r="T78" s="60">
        <v>2</v>
      </c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59"/>
      <c r="AF78" s="59"/>
      <c r="AG78" s="59"/>
      <c r="AH78" s="60"/>
      <c r="AI78" s="61">
        <f t="shared" si="1"/>
        <v>3</v>
      </c>
    </row>
    <row r="79" spans="1:35" ht="40.5" customHeight="1">
      <c r="A79" s="84"/>
      <c r="B79" s="56"/>
      <c r="C79" s="54" t="s">
        <v>279</v>
      </c>
      <c r="D79" s="54" t="s">
        <v>280</v>
      </c>
      <c r="E79" s="54" t="s">
        <v>283</v>
      </c>
      <c r="F79" s="54"/>
      <c r="G79" s="59"/>
      <c r="H79" s="59"/>
      <c r="I79" s="59"/>
      <c r="J79" s="59"/>
      <c r="K79" s="59"/>
      <c r="L79" s="59"/>
      <c r="M79" s="59"/>
      <c r="N79" s="59"/>
      <c r="O79" s="59">
        <v>1</v>
      </c>
      <c r="P79" s="59">
        <v>2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59"/>
      <c r="AF79" s="59"/>
      <c r="AG79" s="59"/>
      <c r="AH79" s="60"/>
      <c r="AI79" s="61">
        <f t="shared" si="1"/>
        <v>3</v>
      </c>
    </row>
    <row r="80" spans="1:35" ht="40.5" customHeight="1">
      <c r="A80" s="84"/>
      <c r="B80" s="56"/>
      <c r="C80" s="54" t="s">
        <v>14</v>
      </c>
      <c r="D80" s="54"/>
      <c r="E80" s="54" t="s">
        <v>28</v>
      </c>
      <c r="F80" s="54"/>
      <c r="G80" s="59">
        <v>1.2</v>
      </c>
      <c r="H80" s="59">
        <v>0.8</v>
      </c>
      <c r="I80" s="59">
        <v>0.8</v>
      </c>
      <c r="J80" s="59"/>
      <c r="K80" s="59"/>
      <c r="L80" s="59"/>
      <c r="M80" s="59"/>
      <c r="N80" s="59"/>
      <c r="O80" s="59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>
        <f t="shared" si="1"/>
        <v>2.8</v>
      </c>
    </row>
    <row r="81" spans="1:35" ht="40.5" customHeight="1">
      <c r="A81" s="84"/>
      <c r="B81" s="56"/>
      <c r="C81" s="54" t="s">
        <v>72</v>
      </c>
      <c r="D81" s="54" t="s">
        <v>199</v>
      </c>
      <c r="E81" s="54" t="s">
        <v>49</v>
      </c>
      <c r="F81" s="54"/>
      <c r="G81" s="59"/>
      <c r="H81" s="59"/>
      <c r="I81" s="59">
        <v>1</v>
      </c>
      <c r="J81" s="59">
        <v>1.5</v>
      </c>
      <c r="K81" s="59"/>
      <c r="L81" s="59"/>
      <c r="M81" s="59"/>
      <c r="N81" s="59"/>
      <c r="O81" s="59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59"/>
      <c r="AG81" s="59"/>
      <c r="AH81" s="60"/>
      <c r="AI81" s="61">
        <f t="shared" si="1"/>
        <v>2.5</v>
      </c>
    </row>
    <row r="82" spans="1:35" ht="40.5" customHeight="1">
      <c r="A82" s="84"/>
      <c r="B82" s="56"/>
      <c r="C82" s="53" t="s">
        <v>251</v>
      </c>
      <c r="D82" s="53" t="s">
        <v>252</v>
      </c>
      <c r="E82" s="54" t="s">
        <v>19</v>
      </c>
      <c r="F82" s="53"/>
      <c r="G82" s="59"/>
      <c r="H82" s="59"/>
      <c r="I82" s="59">
        <v>1</v>
      </c>
      <c r="J82" s="59">
        <v>1.5</v>
      </c>
      <c r="K82" s="59"/>
      <c r="L82" s="59"/>
      <c r="M82" s="59"/>
      <c r="N82" s="59"/>
      <c r="O82" s="59"/>
      <c r="P82" s="59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59"/>
      <c r="AF82" s="59"/>
      <c r="AG82" s="59"/>
      <c r="AH82" s="60"/>
      <c r="AI82" s="61">
        <f t="shared" si="1"/>
        <v>2.5</v>
      </c>
    </row>
    <row r="83" spans="1:35" ht="40.5" customHeight="1">
      <c r="A83" s="84"/>
      <c r="B83" s="56"/>
      <c r="C83" s="53" t="s">
        <v>270</v>
      </c>
      <c r="D83" s="53"/>
      <c r="E83" s="54" t="s">
        <v>271</v>
      </c>
      <c r="F83" s="53"/>
      <c r="G83" s="59"/>
      <c r="H83" s="59"/>
      <c r="I83" s="59"/>
      <c r="J83" s="59"/>
      <c r="K83" s="59"/>
      <c r="L83" s="59">
        <v>1</v>
      </c>
      <c r="M83" s="59"/>
      <c r="N83" s="59">
        <v>1.5</v>
      </c>
      <c r="O83" s="59"/>
      <c r="P83" s="59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59"/>
      <c r="AF83" s="59"/>
      <c r="AG83" s="59"/>
      <c r="AH83" s="60"/>
      <c r="AI83" s="61">
        <f t="shared" si="1"/>
        <v>2.5</v>
      </c>
    </row>
    <row r="84" spans="1:35" ht="40.5" customHeight="1">
      <c r="A84" s="84"/>
      <c r="B84" s="56"/>
      <c r="C84" s="53" t="s">
        <v>34</v>
      </c>
      <c r="D84" s="53" t="s">
        <v>218</v>
      </c>
      <c r="E84" s="53" t="s">
        <v>0</v>
      </c>
      <c r="F84" s="53"/>
      <c r="G84" s="59"/>
      <c r="H84" s="59"/>
      <c r="I84" s="59"/>
      <c r="J84" s="59"/>
      <c r="K84" s="59"/>
      <c r="L84" s="59"/>
      <c r="M84" s="59"/>
      <c r="N84" s="59">
        <v>1.5</v>
      </c>
      <c r="O84" s="59"/>
      <c r="P84" s="59"/>
      <c r="Q84" s="60"/>
      <c r="R84" s="60"/>
      <c r="S84" s="60"/>
      <c r="T84" s="60"/>
      <c r="U84" s="60"/>
      <c r="V84" s="60"/>
      <c r="W84" s="60"/>
      <c r="X84" s="60"/>
      <c r="Y84" s="60"/>
      <c r="Z84" s="60">
        <v>1</v>
      </c>
      <c r="AA84" s="60"/>
      <c r="AB84" s="60"/>
      <c r="AC84" s="60"/>
      <c r="AD84" s="60"/>
      <c r="AE84" s="59"/>
      <c r="AF84" s="59"/>
      <c r="AG84" s="59"/>
      <c r="AH84" s="60"/>
      <c r="AI84" s="61">
        <f t="shared" si="1"/>
        <v>2.5</v>
      </c>
    </row>
    <row r="85" spans="1:35" ht="40.5" customHeight="1">
      <c r="A85" s="84"/>
      <c r="B85" s="56"/>
      <c r="C85" s="54" t="s">
        <v>63</v>
      </c>
      <c r="D85" s="54"/>
      <c r="E85" s="54" t="s">
        <v>64</v>
      </c>
      <c r="F85" s="54"/>
      <c r="G85" s="59"/>
      <c r="H85" s="59">
        <v>1</v>
      </c>
      <c r="I85" s="59">
        <v>1</v>
      </c>
      <c r="J85" s="60"/>
      <c r="K85" s="59"/>
      <c r="L85" s="59"/>
      <c r="M85" s="59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>
        <f t="shared" si="1"/>
        <v>2</v>
      </c>
    </row>
    <row r="86" spans="1:35" ht="40.5" customHeight="1">
      <c r="A86" s="84"/>
      <c r="B86" s="56"/>
      <c r="C86" s="54" t="s">
        <v>40</v>
      </c>
      <c r="D86" s="54"/>
      <c r="E86" s="54" t="s">
        <v>64</v>
      </c>
      <c r="F86" s="54"/>
      <c r="G86" s="59"/>
      <c r="H86" s="59">
        <v>1</v>
      </c>
      <c r="I86" s="59">
        <v>1</v>
      </c>
      <c r="J86" s="59"/>
      <c r="K86" s="59"/>
      <c r="L86" s="59"/>
      <c r="M86" s="59"/>
      <c r="N86" s="59"/>
      <c r="O86" s="59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>
        <f t="shared" si="1"/>
        <v>2</v>
      </c>
    </row>
    <row r="87" spans="1:35" ht="40.5" customHeight="1">
      <c r="A87" s="84"/>
      <c r="B87" s="56"/>
      <c r="C87" s="53" t="s">
        <v>125</v>
      </c>
      <c r="D87" s="53"/>
      <c r="E87" s="53" t="s">
        <v>32</v>
      </c>
      <c r="F87" s="53"/>
      <c r="G87" s="59"/>
      <c r="H87" s="59">
        <v>1</v>
      </c>
      <c r="I87" s="59">
        <v>1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0"/>
      <c r="AI87" s="61">
        <f t="shared" si="1"/>
        <v>2</v>
      </c>
    </row>
    <row r="88" spans="1:35" ht="40.5" customHeight="1">
      <c r="A88" s="84"/>
      <c r="B88" s="56"/>
      <c r="C88" s="53" t="s">
        <v>90</v>
      </c>
      <c r="D88" s="53"/>
      <c r="E88" s="53" t="s">
        <v>0</v>
      </c>
      <c r="F88" s="53"/>
      <c r="G88" s="59"/>
      <c r="H88" s="59"/>
      <c r="I88" s="59"/>
      <c r="J88" s="59"/>
      <c r="K88" s="59">
        <v>1</v>
      </c>
      <c r="L88" s="59"/>
      <c r="M88" s="59"/>
      <c r="N88" s="59"/>
      <c r="O88" s="59">
        <v>1</v>
      </c>
      <c r="P88" s="59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59"/>
      <c r="AF88" s="59"/>
      <c r="AG88" s="59"/>
      <c r="AH88" s="60"/>
      <c r="AI88" s="61">
        <f t="shared" si="1"/>
        <v>2</v>
      </c>
    </row>
    <row r="89" spans="1:35" ht="40.5" customHeight="1">
      <c r="A89" s="84"/>
      <c r="B89" s="56"/>
      <c r="C89" s="53" t="s">
        <v>80</v>
      </c>
      <c r="D89" s="53" t="s">
        <v>242</v>
      </c>
      <c r="E89" s="53" t="s">
        <v>81</v>
      </c>
      <c r="F89" s="53"/>
      <c r="G89" s="59"/>
      <c r="H89" s="59">
        <v>1</v>
      </c>
      <c r="I89" s="59"/>
      <c r="J89" s="59"/>
      <c r="K89" s="59">
        <v>1</v>
      </c>
      <c r="L89" s="59"/>
      <c r="M89" s="59"/>
      <c r="N89" s="59"/>
      <c r="O89" s="59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>
        <f t="shared" si="1"/>
        <v>2</v>
      </c>
    </row>
    <row r="90" spans="1:35" ht="40.5" customHeight="1">
      <c r="A90" s="84"/>
      <c r="B90" s="56"/>
      <c r="C90" s="53" t="s">
        <v>291</v>
      </c>
      <c r="D90" s="53"/>
      <c r="E90" s="54" t="s">
        <v>0</v>
      </c>
      <c r="F90" s="53"/>
      <c r="G90" s="59"/>
      <c r="H90" s="59"/>
      <c r="I90" s="59"/>
      <c r="J90" s="59"/>
      <c r="K90" s="59"/>
      <c r="L90" s="59">
        <v>1</v>
      </c>
      <c r="M90" s="59">
        <v>1</v>
      </c>
      <c r="N90" s="59"/>
      <c r="O90" s="59"/>
      <c r="P90" s="59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59"/>
      <c r="AF90" s="59"/>
      <c r="AG90" s="59"/>
      <c r="AH90" s="60"/>
      <c r="AI90" s="61">
        <f t="shared" si="1"/>
        <v>2</v>
      </c>
    </row>
    <row r="91" spans="1:35" ht="40.5" customHeight="1">
      <c r="A91" s="84"/>
      <c r="B91" s="56"/>
      <c r="C91" s="54" t="s">
        <v>294</v>
      </c>
      <c r="D91" s="54"/>
      <c r="E91" s="54" t="s">
        <v>17</v>
      </c>
      <c r="F91" s="53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60"/>
      <c r="R91" s="60"/>
      <c r="S91" s="60"/>
      <c r="T91" s="60"/>
      <c r="U91" s="60"/>
      <c r="V91" s="60">
        <v>2</v>
      </c>
      <c r="W91" s="60"/>
      <c r="X91" s="60"/>
      <c r="Y91" s="60"/>
      <c r="Z91" s="60"/>
      <c r="AA91" s="60"/>
      <c r="AB91" s="60"/>
      <c r="AC91" s="60"/>
      <c r="AD91" s="60"/>
      <c r="AE91" s="59"/>
      <c r="AF91" s="59"/>
      <c r="AG91" s="59"/>
      <c r="AH91" s="60"/>
      <c r="AI91" s="61">
        <f t="shared" si="1"/>
        <v>2</v>
      </c>
    </row>
    <row r="92" spans="1:35" ht="40.5" customHeight="1">
      <c r="A92" s="84"/>
      <c r="B92" s="56"/>
      <c r="C92" s="53" t="s">
        <v>79</v>
      </c>
      <c r="D92" s="53"/>
      <c r="E92" s="53" t="s">
        <v>6</v>
      </c>
      <c r="F92" s="53"/>
      <c r="G92" s="59"/>
      <c r="H92" s="59"/>
      <c r="I92" s="59"/>
      <c r="J92" s="59">
        <v>1.5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0"/>
      <c r="AI92" s="61">
        <f t="shared" si="1"/>
        <v>1.5</v>
      </c>
    </row>
    <row r="93" spans="1:35" ht="40.5" customHeight="1">
      <c r="A93" s="84"/>
      <c r="B93" s="56"/>
      <c r="C93" s="53" t="s">
        <v>219</v>
      </c>
      <c r="D93" s="53"/>
      <c r="E93" s="53" t="s">
        <v>0</v>
      </c>
      <c r="F93" s="53"/>
      <c r="G93" s="59"/>
      <c r="H93" s="59"/>
      <c r="I93" s="59"/>
      <c r="J93" s="59"/>
      <c r="K93" s="59"/>
      <c r="L93" s="59"/>
      <c r="M93" s="59"/>
      <c r="N93" s="59">
        <v>1.5</v>
      </c>
      <c r="O93" s="59"/>
      <c r="P93" s="59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59"/>
      <c r="AF93" s="59"/>
      <c r="AG93" s="59"/>
      <c r="AH93" s="60"/>
      <c r="AI93" s="61">
        <f t="shared" si="1"/>
        <v>1.5</v>
      </c>
    </row>
    <row r="94" spans="1:35" ht="40.5" customHeight="1">
      <c r="A94" s="84"/>
      <c r="B94" s="56"/>
      <c r="C94" s="53" t="s">
        <v>222</v>
      </c>
      <c r="D94" s="53"/>
      <c r="E94" s="53" t="s">
        <v>32</v>
      </c>
      <c r="F94" s="53"/>
      <c r="G94" s="59">
        <v>1.5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60"/>
      <c r="AI94" s="61">
        <f t="shared" si="1"/>
        <v>1.5</v>
      </c>
    </row>
    <row r="95" spans="1:35" ht="40.5" customHeight="1">
      <c r="A95" s="84"/>
      <c r="B95" s="56"/>
      <c r="C95" s="53" t="s">
        <v>239</v>
      </c>
      <c r="D95" s="53" t="s">
        <v>240</v>
      </c>
      <c r="E95" s="54" t="s">
        <v>19</v>
      </c>
      <c r="F95" s="53">
        <v>1.5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59"/>
      <c r="AF95" s="59"/>
      <c r="AG95" s="59"/>
      <c r="AH95" s="60"/>
      <c r="AI95" s="61">
        <f t="shared" si="1"/>
        <v>1.5</v>
      </c>
    </row>
    <row r="96" spans="1:35" ht="40.5" customHeight="1">
      <c r="A96" s="84"/>
      <c r="B96" s="56"/>
      <c r="C96" s="54" t="s">
        <v>310</v>
      </c>
      <c r="D96" s="54"/>
      <c r="E96" s="54" t="s">
        <v>0</v>
      </c>
      <c r="F96" s="53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  <c r="R96" s="60"/>
      <c r="S96" s="60"/>
      <c r="T96" s="60"/>
      <c r="U96" s="60"/>
      <c r="V96" s="60"/>
      <c r="W96" s="60">
        <v>1.5</v>
      </c>
      <c r="X96" s="60"/>
      <c r="Y96" s="60"/>
      <c r="Z96" s="60"/>
      <c r="AA96" s="60"/>
      <c r="AB96" s="60"/>
      <c r="AC96" s="60"/>
      <c r="AD96" s="60"/>
      <c r="AE96" s="59"/>
      <c r="AF96" s="59"/>
      <c r="AG96" s="59"/>
      <c r="AH96" s="60"/>
      <c r="AI96" s="61">
        <f t="shared" si="1"/>
        <v>1.5</v>
      </c>
    </row>
    <row r="97" spans="1:35" ht="40.5" customHeight="1">
      <c r="A97" s="84"/>
      <c r="B97" s="56"/>
      <c r="C97" s="54" t="s">
        <v>311</v>
      </c>
      <c r="D97" s="54"/>
      <c r="E97" s="54" t="s">
        <v>65</v>
      </c>
      <c r="F97" s="53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0"/>
      <c r="R97" s="60"/>
      <c r="S97" s="60"/>
      <c r="T97" s="60"/>
      <c r="U97" s="60"/>
      <c r="V97" s="60"/>
      <c r="W97" s="60"/>
      <c r="X97" s="60">
        <v>1.5</v>
      </c>
      <c r="Y97" s="60"/>
      <c r="Z97" s="60"/>
      <c r="AA97" s="60"/>
      <c r="AB97" s="60"/>
      <c r="AC97" s="60"/>
      <c r="AD97" s="60"/>
      <c r="AE97" s="59"/>
      <c r="AF97" s="59"/>
      <c r="AG97" s="59"/>
      <c r="AH97" s="60"/>
      <c r="AI97" s="61">
        <f t="shared" si="1"/>
        <v>1.5</v>
      </c>
    </row>
    <row r="98" spans="1:35" ht="40.5" customHeight="1">
      <c r="A98" s="84"/>
      <c r="B98" s="56"/>
      <c r="C98" s="53" t="s">
        <v>263</v>
      </c>
      <c r="D98" s="53" t="s">
        <v>240</v>
      </c>
      <c r="E98" s="54" t="s">
        <v>19</v>
      </c>
      <c r="F98" s="53"/>
      <c r="G98" s="59"/>
      <c r="H98" s="59"/>
      <c r="I98" s="59"/>
      <c r="J98" s="59"/>
      <c r="K98" s="59">
        <v>1</v>
      </c>
      <c r="L98" s="59"/>
      <c r="M98" s="59"/>
      <c r="N98" s="59"/>
      <c r="O98" s="59"/>
      <c r="P98" s="59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59"/>
      <c r="AF98" s="59"/>
      <c r="AG98" s="59"/>
      <c r="AH98" s="60"/>
      <c r="AI98" s="61">
        <f t="shared" si="1"/>
        <v>1</v>
      </c>
    </row>
    <row r="99" spans="1:35" ht="40.5" customHeight="1">
      <c r="A99" s="84"/>
      <c r="B99" s="56"/>
      <c r="C99" s="53" t="s">
        <v>266</v>
      </c>
      <c r="D99" s="53"/>
      <c r="E99" s="54" t="s">
        <v>267</v>
      </c>
      <c r="F99" s="53"/>
      <c r="G99" s="59"/>
      <c r="H99" s="59"/>
      <c r="I99" s="59"/>
      <c r="J99" s="59"/>
      <c r="K99" s="59">
        <v>1</v>
      </c>
      <c r="L99" s="59"/>
      <c r="M99" s="59"/>
      <c r="N99" s="59"/>
      <c r="O99" s="59"/>
      <c r="P99" s="5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59"/>
      <c r="AF99" s="59"/>
      <c r="AG99" s="59"/>
      <c r="AH99" s="60"/>
      <c r="AI99" s="61">
        <f t="shared" si="1"/>
        <v>1</v>
      </c>
    </row>
    <row r="100" spans="1:35" ht="40.5" customHeight="1">
      <c r="A100" s="84"/>
      <c r="B100" s="56"/>
      <c r="C100" s="53" t="s">
        <v>231</v>
      </c>
      <c r="D100" s="53"/>
      <c r="E100" s="54" t="s">
        <v>267</v>
      </c>
      <c r="F100" s="53"/>
      <c r="G100" s="59"/>
      <c r="H100" s="59"/>
      <c r="I100" s="59"/>
      <c r="J100" s="59"/>
      <c r="K100" s="59">
        <v>1</v>
      </c>
      <c r="L100" s="59"/>
      <c r="M100" s="59"/>
      <c r="N100" s="59"/>
      <c r="O100" s="59"/>
      <c r="P100" s="59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59"/>
      <c r="AF100" s="59"/>
      <c r="AG100" s="59"/>
      <c r="AH100" s="60"/>
      <c r="AI100" s="61">
        <f t="shared" si="1"/>
        <v>1</v>
      </c>
    </row>
    <row r="101" spans="1:35" ht="40.5" customHeight="1">
      <c r="A101" s="84"/>
      <c r="B101" s="56"/>
      <c r="C101" s="54" t="s">
        <v>269</v>
      </c>
      <c r="D101" s="54"/>
      <c r="E101" s="54" t="s">
        <v>0</v>
      </c>
      <c r="F101" s="54"/>
      <c r="G101" s="59"/>
      <c r="H101" s="59"/>
      <c r="I101" s="59"/>
      <c r="J101" s="59"/>
      <c r="K101" s="59"/>
      <c r="L101" s="59">
        <v>1</v>
      </c>
      <c r="M101" s="59"/>
      <c r="N101" s="59"/>
      <c r="O101" s="59"/>
      <c r="P101" s="59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59"/>
      <c r="AF101" s="59"/>
      <c r="AG101" s="59"/>
      <c r="AH101" s="60"/>
      <c r="AI101" s="61">
        <f t="shared" si="1"/>
        <v>1</v>
      </c>
    </row>
    <row r="102" spans="1:35" ht="40.5" customHeight="1">
      <c r="A102" s="84"/>
      <c r="B102" s="56"/>
      <c r="C102" s="54" t="s">
        <v>298</v>
      </c>
      <c r="D102" s="54" t="s">
        <v>312</v>
      </c>
      <c r="E102" s="54" t="s">
        <v>0</v>
      </c>
      <c r="F102" s="53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  <c r="R102" s="60"/>
      <c r="S102" s="60"/>
      <c r="T102" s="60"/>
      <c r="U102" s="60"/>
      <c r="V102" s="60"/>
      <c r="W102" s="60"/>
      <c r="X102" s="60"/>
      <c r="Y102" s="60">
        <v>1</v>
      </c>
      <c r="Z102" s="60"/>
      <c r="AA102" s="60"/>
      <c r="AB102" s="60"/>
      <c r="AC102" s="60"/>
      <c r="AD102" s="60"/>
      <c r="AE102" s="59"/>
      <c r="AF102" s="59"/>
      <c r="AG102" s="59"/>
      <c r="AH102" s="60"/>
      <c r="AI102" s="61">
        <f t="shared" si="1"/>
        <v>1</v>
      </c>
    </row>
    <row r="103" spans="1:35" ht="40.5" customHeight="1">
      <c r="A103" s="84"/>
      <c r="B103" s="56"/>
      <c r="C103" s="54" t="s">
        <v>300</v>
      </c>
      <c r="D103" s="54"/>
      <c r="E103" s="54" t="s">
        <v>18</v>
      </c>
      <c r="F103" s="53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  <c r="R103" s="60"/>
      <c r="S103" s="60"/>
      <c r="T103" s="60"/>
      <c r="U103" s="60"/>
      <c r="V103" s="60"/>
      <c r="W103" s="60"/>
      <c r="X103" s="60"/>
      <c r="Y103" s="60">
        <v>1</v>
      </c>
      <c r="Z103" s="60"/>
      <c r="AA103" s="60"/>
      <c r="AB103" s="60"/>
      <c r="AC103" s="60"/>
      <c r="AD103" s="60"/>
      <c r="AE103" s="59"/>
      <c r="AF103" s="59"/>
      <c r="AG103" s="59"/>
      <c r="AH103" s="60"/>
      <c r="AI103" s="61">
        <f t="shared" si="1"/>
        <v>1</v>
      </c>
    </row>
    <row r="104" spans="2:35" ht="15.75">
      <c r="B104" s="56"/>
      <c r="C104" s="54" t="s">
        <v>301</v>
      </c>
      <c r="D104" s="54"/>
      <c r="E104" s="54" t="s">
        <v>18</v>
      </c>
      <c r="F104" s="53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  <c r="R104" s="60"/>
      <c r="S104" s="60"/>
      <c r="T104" s="60"/>
      <c r="U104" s="60"/>
      <c r="V104" s="60"/>
      <c r="W104" s="60"/>
      <c r="X104" s="60"/>
      <c r="Y104" s="60">
        <v>1</v>
      </c>
      <c r="Z104" s="60"/>
      <c r="AA104" s="60"/>
      <c r="AB104" s="60"/>
      <c r="AC104" s="60"/>
      <c r="AD104" s="60"/>
      <c r="AE104" s="59"/>
      <c r="AF104" s="59"/>
      <c r="AG104" s="59"/>
      <c r="AH104" s="60"/>
      <c r="AI104" s="61">
        <f t="shared" si="1"/>
        <v>1</v>
      </c>
    </row>
    <row r="105" spans="2:35" ht="15.75">
      <c r="B105" s="56"/>
      <c r="C105" s="53" t="s">
        <v>302</v>
      </c>
      <c r="D105" s="53"/>
      <c r="E105" s="53" t="s">
        <v>74</v>
      </c>
      <c r="F105" s="53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  <c r="R105" s="60"/>
      <c r="S105" s="60"/>
      <c r="T105" s="60"/>
      <c r="U105" s="60"/>
      <c r="V105" s="60"/>
      <c r="W105" s="60"/>
      <c r="X105" s="60"/>
      <c r="Y105" s="60"/>
      <c r="Z105" s="60">
        <v>1</v>
      </c>
      <c r="AA105" s="60"/>
      <c r="AB105" s="60"/>
      <c r="AC105" s="60"/>
      <c r="AD105" s="60"/>
      <c r="AE105" s="59"/>
      <c r="AF105" s="59"/>
      <c r="AG105" s="59"/>
      <c r="AH105" s="60"/>
      <c r="AI105" s="61">
        <f t="shared" si="1"/>
        <v>1</v>
      </c>
    </row>
    <row r="106" spans="2:35" ht="15.75">
      <c r="B106" s="56"/>
      <c r="C106" s="53" t="s">
        <v>313</v>
      </c>
      <c r="D106" s="53"/>
      <c r="E106" s="53" t="s">
        <v>0</v>
      </c>
      <c r="F106" s="53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  <c r="R106" s="60"/>
      <c r="S106" s="60"/>
      <c r="T106" s="60"/>
      <c r="U106" s="60"/>
      <c r="V106" s="60"/>
      <c r="W106" s="60"/>
      <c r="X106" s="60"/>
      <c r="Y106" s="60"/>
      <c r="Z106" s="60">
        <v>1</v>
      </c>
      <c r="AA106" s="60"/>
      <c r="AB106" s="60"/>
      <c r="AC106" s="60"/>
      <c r="AD106" s="60"/>
      <c r="AE106" s="59"/>
      <c r="AF106" s="59"/>
      <c r="AG106" s="59"/>
      <c r="AH106" s="60"/>
      <c r="AI106" s="61">
        <f t="shared" si="1"/>
        <v>1</v>
      </c>
    </row>
    <row r="107" spans="2:35" ht="15.75">
      <c r="B107" s="56"/>
      <c r="C107" s="53" t="s">
        <v>304</v>
      </c>
      <c r="D107" s="53"/>
      <c r="E107" s="53" t="s">
        <v>305</v>
      </c>
      <c r="F107" s="53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  <c r="R107" s="60"/>
      <c r="S107" s="60"/>
      <c r="T107" s="60"/>
      <c r="U107" s="60"/>
      <c r="V107" s="60"/>
      <c r="W107" s="60"/>
      <c r="X107" s="60"/>
      <c r="Y107" s="60"/>
      <c r="Z107" s="60">
        <v>1</v>
      </c>
      <c r="AA107" s="60"/>
      <c r="AB107" s="60"/>
      <c r="AC107" s="60"/>
      <c r="AD107" s="60"/>
      <c r="AE107" s="59"/>
      <c r="AF107" s="59"/>
      <c r="AG107" s="59"/>
      <c r="AH107" s="60"/>
      <c r="AI107" s="61">
        <f t="shared" si="1"/>
        <v>1</v>
      </c>
    </row>
    <row r="108" spans="2:35" ht="31.5">
      <c r="B108" s="56"/>
      <c r="C108" s="53" t="s">
        <v>314</v>
      </c>
      <c r="D108" s="53"/>
      <c r="E108" s="53" t="s">
        <v>305</v>
      </c>
      <c r="F108" s="53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60"/>
      <c r="R108" s="60"/>
      <c r="S108" s="60"/>
      <c r="T108" s="60"/>
      <c r="U108" s="60"/>
      <c r="V108" s="60"/>
      <c r="W108" s="60"/>
      <c r="X108" s="60"/>
      <c r="Y108" s="60"/>
      <c r="Z108" s="60">
        <v>1</v>
      </c>
      <c r="AA108" s="60"/>
      <c r="AB108" s="60"/>
      <c r="AC108" s="60"/>
      <c r="AD108" s="60"/>
      <c r="AE108" s="59"/>
      <c r="AF108" s="59"/>
      <c r="AG108" s="59"/>
      <c r="AH108" s="60"/>
      <c r="AI108" s="61">
        <f t="shared" si="1"/>
        <v>1</v>
      </c>
    </row>
    <row r="109" spans="2:35" ht="15.75">
      <c r="B109" s="56"/>
      <c r="C109" s="54" t="s">
        <v>122</v>
      </c>
      <c r="D109" s="54"/>
      <c r="E109" s="54" t="s">
        <v>76</v>
      </c>
      <c r="F109" s="54"/>
      <c r="G109" s="59"/>
      <c r="H109" s="59"/>
      <c r="I109" s="60"/>
      <c r="J109" s="59"/>
      <c r="K109" s="59"/>
      <c r="L109" s="59"/>
      <c r="M109" s="59"/>
      <c r="N109" s="60"/>
      <c r="O109" s="59"/>
      <c r="P109" s="60"/>
      <c r="Q109" s="60"/>
      <c r="R109" s="60"/>
      <c r="S109" s="60"/>
      <c r="T109" s="60"/>
      <c r="U109" s="60"/>
      <c r="V109" s="60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</row>
    <row r="110" spans="2:35" ht="15.75">
      <c r="B110" s="56"/>
      <c r="C110" s="54" t="s">
        <v>56</v>
      </c>
      <c r="D110" s="54"/>
      <c r="E110" s="54" t="s">
        <v>76</v>
      </c>
      <c r="F110" s="54"/>
      <c r="G110" s="59"/>
      <c r="H110" s="59"/>
      <c r="I110" s="59"/>
      <c r="J110" s="59"/>
      <c r="K110" s="59"/>
      <c r="L110" s="59"/>
      <c r="M110" s="59"/>
      <c r="N110" s="59"/>
      <c r="O110" s="59"/>
      <c r="P110" s="60"/>
      <c r="Q110" s="60"/>
      <c r="R110" s="60"/>
      <c r="S110" s="60"/>
      <c r="T110" s="60"/>
      <c r="U110" s="60"/>
      <c r="V110" s="60"/>
      <c r="W110" s="59"/>
      <c r="X110" s="60"/>
      <c r="Y110" s="60"/>
      <c r="Z110" s="60"/>
      <c r="AA110" s="60"/>
      <c r="AB110" s="60"/>
      <c r="AC110" s="60"/>
      <c r="AD110" s="60"/>
      <c r="AE110" s="59"/>
      <c r="AF110" s="59"/>
      <c r="AG110" s="59"/>
      <c r="AH110" s="60"/>
      <c r="AI110" s="61"/>
    </row>
    <row r="111" spans="2:35" ht="15.75">
      <c r="B111" s="56"/>
      <c r="C111" s="54" t="s">
        <v>116</v>
      </c>
      <c r="D111" s="54"/>
      <c r="E111" s="54" t="s">
        <v>52</v>
      </c>
      <c r="F111" s="54"/>
      <c r="G111" s="59"/>
      <c r="H111" s="59"/>
      <c r="I111" s="59"/>
      <c r="J111" s="59"/>
      <c r="K111" s="59"/>
      <c r="L111" s="59"/>
      <c r="M111" s="59"/>
      <c r="N111" s="59"/>
      <c r="O111" s="59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</row>
    <row r="112" spans="2:35" ht="15.75">
      <c r="B112" s="56"/>
      <c r="C112" s="54" t="s">
        <v>51</v>
      </c>
      <c r="D112" s="54"/>
      <c r="E112" s="54" t="s">
        <v>52</v>
      </c>
      <c r="F112" s="54"/>
      <c r="G112" s="59"/>
      <c r="H112" s="59"/>
      <c r="I112" s="59"/>
      <c r="J112" s="59"/>
      <c r="K112" s="59"/>
      <c r="L112" s="59"/>
      <c r="M112" s="59"/>
      <c r="N112" s="59"/>
      <c r="O112" s="59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</row>
    <row r="113" spans="2:35" ht="15.75">
      <c r="B113" s="56"/>
      <c r="C113" s="54" t="s">
        <v>57</v>
      </c>
      <c r="D113" s="54"/>
      <c r="E113" s="54" t="s">
        <v>88</v>
      </c>
      <c r="F113" s="54"/>
      <c r="G113" s="59"/>
      <c r="H113" s="59"/>
      <c r="I113" s="59"/>
      <c r="J113" s="60"/>
      <c r="K113" s="59"/>
      <c r="L113" s="59"/>
      <c r="M113" s="59"/>
      <c r="N113" s="59"/>
      <c r="O113" s="59"/>
      <c r="P113" s="59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59"/>
      <c r="AG113" s="59"/>
      <c r="AH113" s="60"/>
      <c r="AI113" s="61"/>
    </row>
    <row r="114" spans="2:35" ht="31.5">
      <c r="B114" s="56"/>
      <c r="C114" s="53" t="s">
        <v>53</v>
      </c>
      <c r="D114" s="53"/>
      <c r="E114" s="53" t="s">
        <v>0</v>
      </c>
      <c r="F114" s="53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59"/>
      <c r="AF114" s="59"/>
      <c r="AG114" s="59"/>
      <c r="AH114" s="60"/>
      <c r="AI114" s="61"/>
    </row>
    <row r="115" spans="2:35" ht="31.5">
      <c r="B115" s="56"/>
      <c r="C115" s="53" t="s">
        <v>217</v>
      </c>
      <c r="D115" s="53"/>
      <c r="E115" s="53" t="s">
        <v>60</v>
      </c>
      <c r="F115" s="53"/>
      <c r="G115" s="59"/>
      <c r="H115" s="59"/>
      <c r="I115" s="59"/>
      <c r="J115" s="59"/>
      <c r="K115" s="59"/>
      <c r="L115" s="59"/>
      <c r="M115" s="59"/>
      <c r="N115" s="59"/>
      <c r="O115" s="59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59"/>
      <c r="AG115" s="59"/>
      <c r="AH115" s="60"/>
      <c r="AI115" s="61"/>
    </row>
    <row r="116" spans="2:35" ht="15.75">
      <c r="B116" s="56"/>
      <c r="C116" s="54" t="s">
        <v>216</v>
      </c>
      <c r="D116" s="54"/>
      <c r="E116" s="54" t="s">
        <v>75</v>
      </c>
      <c r="F116" s="54"/>
      <c r="G116" s="59"/>
      <c r="H116" s="59"/>
      <c r="I116" s="59"/>
      <c r="J116" s="59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</row>
    <row r="117" spans="2:35" ht="47.25">
      <c r="B117" s="56"/>
      <c r="C117" s="54" t="s">
        <v>48</v>
      </c>
      <c r="D117" s="54" t="s">
        <v>215</v>
      </c>
      <c r="E117" s="54" t="s">
        <v>75</v>
      </c>
      <c r="F117" s="54"/>
      <c r="G117" s="59"/>
      <c r="H117" s="59"/>
      <c r="I117" s="59"/>
      <c r="J117" s="59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</row>
    <row r="118" spans="2:35" ht="15.75">
      <c r="B118" s="56"/>
      <c r="C118" s="54" t="s">
        <v>22</v>
      </c>
      <c r="D118" s="54"/>
      <c r="E118" s="54" t="s">
        <v>28</v>
      </c>
      <c r="F118" s="54"/>
      <c r="G118" s="59"/>
      <c r="H118" s="59"/>
      <c r="I118" s="59"/>
      <c r="J118" s="59"/>
      <c r="K118" s="59"/>
      <c r="L118" s="59"/>
      <c r="M118" s="59"/>
      <c r="N118" s="59"/>
      <c r="O118" s="59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</row>
    <row r="119" spans="2:35" ht="15.75">
      <c r="B119" s="56"/>
      <c r="C119" s="53" t="s">
        <v>29</v>
      </c>
      <c r="D119" s="53"/>
      <c r="E119" s="53" t="s">
        <v>55</v>
      </c>
      <c r="F119" s="53"/>
      <c r="G119" s="59"/>
      <c r="H119" s="59"/>
      <c r="I119" s="59"/>
      <c r="J119" s="60"/>
      <c r="K119" s="59"/>
      <c r="L119" s="59"/>
      <c r="M119" s="59"/>
      <c r="N119" s="59"/>
      <c r="O119" s="59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59"/>
      <c r="AG119" s="59"/>
      <c r="AH119" s="60"/>
      <c r="AI119" s="61"/>
    </row>
    <row r="120" spans="2:35" ht="15.75">
      <c r="B120" s="56"/>
      <c r="C120" s="53" t="s">
        <v>220</v>
      </c>
      <c r="D120" s="53"/>
      <c r="E120" s="53" t="s">
        <v>0</v>
      </c>
      <c r="F120" s="53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59"/>
      <c r="AF120" s="59"/>
      <c r="AG120" s="59"/>
      <c r="AH120" s="60"/>
      <c r="AI120" s="61"/>
    </row>
    <row r="121" spans="2:35" ht="15.75">
      <c r="B121" s="56"/>
      <c r="C121" s="83" t="s">
        <v>227</v>
      </c>
      <c r="D121" s="83"/>
      <c r="E121" s="83" t="s">
        <v>0</v>
      </c>
      <c r="F121" s="60"/>
      <c r="G121" s="59"/>
      <c r="H121" s="59"/>
      <c r="I121" s="59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</row>
    <row r="122" spans="2:35" ht="15.75">
      <c r="B122" s="56"/>
      <c r="C122" s="83" t="s">
        <v>228</v>
      </c>
      <c r="D122" s="83"/>
      <c r="E122" s="83" t="s">
        <v>0</v>
      </c>
      <c r="F122" s="60"/>
      <c r="G122" s="59"/>
      <c r="H122" s="59"/>
      <c r="I122" s="59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</row>
    <row r="123" spans="2:35" ht="15.75">
      <c r="B123" s="56"/>
      <c r="C123" s="53" t="s">
        <v>221</v>
      </c>
      <c r="D123" s="53"/>
      <c r="E123" s="53" t="s">
        <v>32</v>
      </c>
      <c r="F123" s="53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60"/>
      <c r="AI123" s="61"/>
    </row>
    <row r="124" spans="2:35" ht="15.75">
      <c r="B124" s="56"/>
      <c r="C124" s="54" t="s">
        <v>223</v>
      </c>
      <c r="D124" s="54" t="s">
        <v>224</v>
      </c>
      <c r="E124" s="54" t="s">
        <v>49</v>
      </c>
      <c r="F124" s="54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60"/>
      <c r="AI124" s="61"/>
    </row>
    <row r="125" spans="2:35" ht="15.75">
      <c r="B125" s="56"/>
      <c r="C125" s="53" t="s">
        <v>132</v>
      </c>
      <c r="D125" s="53"/>
      <c r="E125" s="53" t="s">
        <v>0</v>
      </c>
      <c r="F125" s="53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59"/>
      <c r="AF125" s="59"/>
      <c r="AG125" s="59"/>
      <c r="AH125" s="60"/>
      <c r="AI125" s="61"/>
    </row>
    <row r="126" spans="2:35" ht="63">
      <c r="B126" s="56"/>
      <c r="C126" s="83" t="s">
        <v>229</v>
      </c>
      <c r="D126" s="83"/>
      <c r="E126" s="83" t="s">
        <v>0</v>
      </c>
      <c r="F126" s="60"/>
      <c r="G126" s="59"/>
      <c r="H126" s="59"/>
      <c r="I126" s="59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</row>
    <row r="127" spans="2:35" ht="31.5">
      <c r="B127" s="56"/>
      <c r="C127" s="54" t="s">
        <v>133</v>
      </c>
      <c r="D127" s="54" t="s">
        <v>225</v>
      </c>
      <c r="E127" s="54" t="s">
        <v>75</v>
      </c>
      <c r="F127" s="54"/>
      <c r="G127" s="59"/>
      <c r="H127" s="59"/>
      <c r="I127" s="59"/>
      <c r="J127" s="59"/>
      <c r="K127" s="59"/>
      <c r="L127" s="59"/>
      <c r="M127" s="59"/>
      <c r="N127" s="59"/>
      <c r="O127" s="5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</row>
    <row r="128" spans="2:35" ht="31.5">
      <c r="B128" s="56"/>
      <c r="C128" s="54" t="s">
        <v>133</v>
      </c>
      <c r="D128" s="54" t="s">
        <v>226</v>
      </c>
      <c r="E128" s="54" t="s">
        <v>75</v>
      </c>
      <c r="F128" s="54"/>
      <c r="G128" s="59"/>
      <c r="H128" s="59"/>
      <c r="I128" s="59"/>
      <c r="J128" s="60"/>
      <c r="K128" s="60"/>
      <c r="L128" s="60"/>
      <c r="M128" s="60"/>
      <c r="N128" s="60"/>
      <c r="O128" s="59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</row>
    <row r="129" spans="2:35" ht="15.75">
      <c r="B129" s="56"/>
      <c r="C129" s="53" t="s">
        <v>214</v>
      </c>
      <c r="D129" s="53"/>
      <c r="E129" s="53" t="s">
        <v>0</v>
      </c>
      <c r="F129" s="53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59"/>
      <c r="AF129" s="59"/>
      <c r="AG129" s="59"/>
      <c r="AH129" s="60"/>
      <c r="AI129" s="61"/>
    </row>
    <row r="130" spans="2:35" ht="15.75">
      <c r="B130" s="56"/>
      <c r="C130" s="54" t="s">
        <v>156</v>
      </c>
      <c r="D130" s="54"/>
      <c r="E130" s="54" t="s">
        <v>19</v>
      </c>
      <c r="F130" s="53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59"/>
      <c r="AF130" s="59"/>
      <c r="AG130" s="59"/>
      <c r="AH130" s="60"/>
      <c r="AI130" s="61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2018-01-17T07:36:40Z</cp:lastPrinted>
  <dcterms:created xsi:type="dcterms:W3CDTF">2009-09-16T06:17:06Z</dcterms:created>
  <dcterms:modified xsi:type="dcterms:W3CDTF">2018-10-11T13:48:27Z</dcterms:modified>
  <cp:category/>
  <cp:version/>
  <cp:contentType/>
  <cp:contentStatus/>
</cp:coreProperties>
</file>